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Z:\Soutěže_dokumentace_2022\65422026\01_VÝZVA\PODKLADY SPRÁVY\"/>
    </mc:Choice>
  </mc:AlternateContent>
  <xr:revisionPtr revIDLastSave="0" documentId="13_ncr:1_{8BD69CEE-1BA2-4839-8749-76AD82857B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borník ÚOŽI" sheetId="19" r:id="rId1"/>
    <sheet name="URS Praha" sheetId="20" r:id="rId2"/>
  </sheets>
  <definedNames>
    <definedName name="_xlnm._FilterDatabase" localSheetId="0" hidden="1">'Sborník ÚOŽI'!$A$3:$F$374</definedName>
    <definedName name="_xlnm._FilterDatabase" localSheetId="1" hidden="1">'URS Praha'!$A$3:$F$77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6" i="20" l="1"/>
  <c r="F75" i="20"/>
  <c r="F74" i="20"/>
  <c r="F73" i="20"/>
  <c r="F72" i="20"/>
  <c r="F71" i="20"/>
  <c r="F70" i="20"/>
  <c r="F69" i="20"/>
  <c r="F68" i="20"/>
  <c r="F67" i="20"/>
  <c r="F66" i="20"/>
  <c r="F65" i="20"/>
  <c r="F64" i="20"/>
  <c r="F63" i="20"/>
  <c r="F62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F77" i="20" l="1"/>
  <c r="F180" i="19"/>
  <c r="F371" i="19"/>
  <c r="F321" i="19"/>
  <c r="F66" i="19"/>
  <c r="F50" i="19"/>
  <c r="F146" i="19"/>
  <c r="F29" i="19"/>
  <c r="F94" i="19"/>
  <c r="F60" i="19"/>
  <c r="F35" i="19"/>
  <c r="F49" i="19"/>
  <c r="F46" i="19"/>
  <c r="F45" i="19"/>
  <c r="F255" i="19"/>
  <c r="F254" i="19"/>
  <c r="F257" i="19"/>
  <c r="F256" i="19"/>
  <c r="F96" i="19"/>
  <c r="F37" i="19"/>
  <c r="F33" i="19"/>
  <c r="F48" i="19"/>
  <c r="F274" i="19"/>
  <c r="F260" i="19"/>
  <c r="F259" i="19"/>
  <c r="F47" i="19"/>
  <c r="F44" i="19"/>
  <c r="F43" i="19"/>
  <c r="F261" i="19"/>
  <c r="F258" i="19"/>
  <c r="F291" i="19"/>
  <c r="F292" i="19"/>
  <c r="F293" i="19"/>
  <c r="F214" i="19"/>
  <c r="F267" i="19"/>
  <c r="F264" i="19"/>
  <c r="F67" i="19"/>
  <c r="F358" i="19"/>
  <c r="F76" i="19"/>
  <c r="F320" i="19"/>
  <c r="F319" i="19"/>
  <c r="F151" i="19"/>
  <c r="F15" i="19"/>
  <c r="F13" i="19"/>
  <c r="F11" i="19"/>
  <c r="F9" i="19"/>
  <c r="F10" i="19"/>
  <c r="F181" i="19"/>
  <c r="F145" i="19"/>
  <c r="F144" i="19"/>
  <c r="F183" i="19"/>
  <c r="F206" i="19"/>
  <c r="F207" i="19"/>
  <c r="F373" i="19"/>
  <c r="F372" i="19"/>
  <c r="F368" i="19"/>
  <c r="F370" i="19"/>
  <c r="F367" i="19"/>
  <c r="F366" i="19"/>
  <c r="F333" i="19"/>
  <c r="F305" i="19"/>
  <c r="F308" i="19"/>
  <c r="F312" i="19"/>
  <c r="F311" i="19"/>
  <c r="F309" i="19"/>
  <c r="F141" i="19"/>
  <c r="F139" i="19"/>
  <c r="F137" i="19"/>
  <c r="F136" i="19"/>
  <c r="F130" i="19"/>
  <c r="F124" i="19"/>
  <c r="F111" i="19"/>
  <c r="F110" i="19"/>
  <c r="F109" i="19"/>
  <c r="F108" i="19"/>
  <c r="F106" i="19"/>
  <c r="F105" i="19"/>
  <c r="F104" i="19"/>
  <c r="F91" i="19"/>
  <c r="F90" i="19"/>
  <c r="F101" i="19"/>
  <c r="F89" i="19"/>
  <c r="F88" i="19"/>
  <c r="F86" i="19"/>
  <c r="F80" i="19"/>
  <c r="F98" i="19"/>
  <c r="F75" i="19"/>
  <c r="F54" i="19"/>
  <c r="F53" i="19"/>
  <c r="F336" i="19"/>
  <c r="F73" i="19"/>
  <c r="F74" i="19"/>
  <c r="F39" i="19"/>
  <c r="F32" i="19"/>
  <c r="F38" i="19"/>
  <c r="F56" i="19"/>
  <c r="F55" i="19"/>
  <c r="F19" i="19"/>
  <c r="F23" i="19"/>
  <c r="F24" i="19"/>
  <c r="F22" i="19"/>
  <c r="F21" i="19"/>
  <c r="F20" i="19"/>
  <c r="F42" i="19"/>
  <c r="F18" i="19"/>
  <c r="F62" i="19"/>
  <c r="F65" i="19"/>
  <c r="F304" i="19"/>
  <c r="F77" i="19"/>
  <c r="F63" i="19"/>
  <c r="F61" i="19"/>
  <c r="F64" i="19"/>
  <c r="F365" i="19"/>
  <c r="F318" i="19"/>
  <c r="F317" i="19"/>
  <c r="F289" i="19"/>
  <c r="F121" i="19"/>
  <c r="F282" i="19"/>
  <c r="F27" i="19"/>
  <c r="F288" i="19"/>
  <c r="F287" i="19"/>
  <c r="F286" i="19"/>
  <c r="F103" i="19"/>
  <c r="F81" i="19"/>
  <c r="F97" i="19"/>
  <c r="F281" i="19"/>
  <c r="F212" i="19"/>
  <c r="F164" i="19"/>
  <c r="F279" i="19"/>
  <c r="F315" i="19"/>
  <c r="F306" i="19"/>
  <c r="F307" i="19"/>
  <c r="F283" i="19"/>
  <c r="F290" i="19"/>
  <c r="F235" i="19"/>
  <c r="F234" i="19"/>
  <c r="F243" i="19"/>
  <c r="F232" i="19"/>
  <c r="F233" i="19"/>
  <c r="F242" i="19"/>
  <c r="F165" i="19"/>
  <c r="F238" i="19"/>
  <c r="F200" i="19"/>
  <c r="F201" i="19"/>
  <c r="F204" i="19"/>
  <c r="F213" i="19"/>
  <c r="F219" i="19"/>
  <c r="F211" i="19"/>
  <c r="F218" i="19"/>
  <c r="F209" i="19"/>
  <c r="F208" i="19"/>
  <c r="F194" i="19"/>
  <c r="F314" i="19"/>
  <c r="F118" i="19"/>
  <c r="F117" i="19"/>
  <c r="F92" i="19"/>
  <c r="F142" i="19"/>
  <c r="F102" i="19"/>
  <c r="F78" i="19"/>
  <c r="F72" i="19"/>
  <c r="F68" i="19"/>
  <c r="F322" i="19"/>
  <c r="F310" i="19"/>
  <c r="F107" i="19"/>
  <c r="F95" i="19"/>
  <c r="F196" i="19"/>
  <c r="F148" i="19"/>
  <c r="F150" i="19"/>
  <c r="F355" i="19"/>
  <c r="F345" i="19"/>
  <c r="F176" i="19"/>
  <c r="F175" i="19"/>
  <c r="F169" i="19"/>
  <c r="F168" i="19"/>
  <c r="F71" i="19"/>
  <c r="F70" i="19"/>
  <c r="F157" i="19"/>
  <c r="F155" i="19"/>
  <c r="F284" i="19"/>
  <c r="F34" i="19"/>
  <c r="F83" i="19"/>
  <c r="F84" i="19"/>
  <c r="F128" i="19"/>
  <c r="F147" i="19"/>
  <c r="F265" i="19"/>
  <c r="F52" i="19"/>
  <c r="F357" i="19"/>
  <c r="F347" i="19"/>
  <c r="F132" i="19"/>
  <c r="F129" i="19"/>
  <c r="F191" i="19"/>
  <c r="F247" i="19"/>
  <c r="F230" i="19"/>
  <c r="F236" i="19"/>
  <c r="F226" i="19"/>
  <c r="F237" i="19"/>
  <c r="F263" i="19"/>
  <c r="F170" i="19"/>
  <c r="F161" i="19"/>
  <c r="F329" i="19"/>
  <c r="F134" i="19"/>
  <c r="F215" i="19"/>
  <c r="F356" i="19"/>
  <c r="F346" i="19"/>
  <c r="F326" i="19"/>
  <c r="F278" i="19"/>
  <c r="F369" i="19"/>
  <c r="F276" i="19"/>
  <c r="F273" i="19"/>
  <c r="F82" i="19"/>
  <c r="F126" i="19"/>
  <c r="F112" i="19"/>
  <c r="F253" i="19"/>
  <c r="F171" i="19"/>
  <c r="F167" i="19"/>
  <c r="F156" i="19"/>
  <c r="F166" i="19"/>
  <c r="F174" i="19"/>
  <c r="F173" i="19"/>
  <c r="F159" i="19"/>
  <c r="F162" i="19"/>
  <c r="F40" i="19"/>
  <c r="F41" i="19"/>
  <c r="F8" i="19"/>
  <c r="F5" i="19"/>
  <c r="F31" i="19"/>
  <c r="F25" i="19"/>
  <c r="F294" i="19"/>
  <c r="F69" i="19"/>
  <c r="F295" i="19"/>
  <c r="F296" i="19"/>
  <c r="F163" i="19"/>
  <c r="F138" i="19"/>
  <c r="F223" i="19"/>
  <c r="F135" i="19"/>
  <c r="F16" i="19"/>
  <c r="F59" i="19"/>
  <c r="F14" i="19"/>
  <c r="F12" i="19"/>
  <c r="F17" i="19"/>
  <c r="F99" i="19"/>
  <c r="F93" i="19"/>
  <c r="F362" i="19"/>
  <c r="F361" i="19"/>
  <c r="F350" i="19"/>
  <c r="F127" i="19"/>
  <c r="F116" i="19"/>
  <c r="F149" i="19"/>
  <c r="F36" i="19"/>
  <c r="F28" i="19"/>
  <c r="F280" i="19"/>
  <c r="F26" i="19"/>
  <c r="F271" i="19"/>
  <c r="F30" i="19"/>
  <c r="F364" i="19"/>
  <c r="F337" i="19"/>
  <c r="F316" i="19"/>
  <c r="F313" i="19"/>
  <c r="F231" i="19"/>
  <c r="F239" i="19"/>
  <c r="F205" i="19"/>
  <c r="F193" i="19"/>
  <c r="F228" i="19"/>
  <c r="F245" i="19"/>
  <c r="F251" i="19"/>
  <c r="F229" i="19"/>
  <c r="F244" i="19"/>
  <c r="F250" i="19"/>
  <c r="F227" i="19"/>
  <c r="F241" i="19"/>
  <c r="F249" i="19"/>
  <c r="F225" i="19"/>
  <c r="F6" i="19"/>
  <c r="F4" i="19"/>
  <c r="F198" i="19"/>
  <c r="F353" i="19"/>
  <c r="F221" i="19"/>
  <c r="F352" i="19"/>
  <c r="F342" i="19"/>
  <c r="F285" i="19"/>
  <c r="F277" i="19"/>
  <c r="F115" i="19"/>
  <c r="F123" i="19"/>
  <c r="F202" i="19"/>
  <c r="F188" i="19"/>
  <c r="F246" i="19"/>
  <c r="F216" i="19"/>
  <c r="F252" i="19"/>
  <c r="F224" i="19"/>
  <c r="F222" i="19"/>
  <c r="F140" i="19"/>
  <c r="F275" i="19"/>
  <c r="F262" i="19"/>
  <c r="F272" i="19"/>
  <c r="F331" i="19"/>
  <c r="F153" i="19"/>
  <c r="F154" i="19"/>
  <c r="F51" i="19"/>
  <c r="F340" i="19"/>
  <c r="F187" i="19"/>
  <c r="F327" i="19"/>
  <c r="F186" i="19"/>
  <c r="F114" i="19"/>
  <c r="F125" i="19"/>
  <c r="F351" i="19"/>
  <c r="F341" i="19"/>
  <c r="F113" i="19"/>
  <c r="F122" i="19"/>
  <c r="F100" i="19"/>
  <c r="F79" i="19"/>
  <c r="F87" i="19"/>
  <c r="F85" i="19"/>
  <c r="F323" i="19"/>
  <c r="F299" i="19"/>
  <c r="F297" i="19"/>
  <c r="F184" i="19"/>
  <c r="F301" i="19"/>
  <c r="F185" i="19"/>
  <c r="F179" i="19"/>
  <c r="F177" i="19"/>
  <c r="F178" i="19"/>
  <c r="F160" i="19"/>
  <c r="F158" i="19"/>
  <c r="F7" i="19"/>
  <c r="F349" i="19"/>
  <c r="F339" i="19"/>
  <c r="F330" i="19"/>
  <c r="F189" i="19"/>
  <c r="F217" i="19"/>
  <c r="F210" i="19"/>
  <c r="F220" i="19"/>
  <c r="F203" i="19"/>
  <c r="F172" i="19"/>
  <c r="F199" i="19"/>
  <c r="F195" i="19"/>
  <c r="F120" i="19"/>
  <c r="F119" i="19"/>
  <c r="F143" i="19"/>
  <c r="F354" i="19"/>
  <c r="F248" i="19"/>
  <c r="F240" i="19"/>
  <c r="F348" i="19"/>
  <c r="F338" i="19"/>
  <c r="F133" i="19"/>
  <c r="F192" i="19"/>
  <c r="F197" i="19"/>
  <c r="F152" i="19"/>
  <c r="F360" i="19"/>
  <c r="F344" i="19"/>
  <c r="F324" i="19"/>
  <c r="F131" i="19"/>
  <c r="F300" i="19"/>
  <c r="F303" i="19"/>
  <c r="F298" i="19"/>
  <c r="F302" i="19"/>
  <c r="F363" i="19"/>
  <c r="F359" i="19"/>
  <c r="F343" i="19"/>
  <c r="F182" i="19"/>
  <c r="F335" i="19"/>
  <c r="F334" i="19"/>
  <c r="F332" i="19"/>
  <c r="F328" i="19"/>
  <c r="F325" i="19"/>
  <c r="F58" i="19"/>
  <c r="F57" i="19"/>
  <c r="F269" i="19"/>
  <c r="F268" i="19"/>
  <c r="F190" i="19"/>
  <c r="F266" i="19"/>
  <c r="F270" i="19"/>
  <c r="F374" i="19" l="1"/>
</calcChain>
</file>

<file path=xl/sharedStrings.xml><?xml version="1.0" encoding="utf-8"?>
<sst xmlns="http://schemas.openxmlformats.org/spreadsheetml/2006/main" count="913" uniqueCount="471">
  <si>
    <t>Popis položky</t>
  </si>
  <si>
    <t>MJ</t>
  </si>
  <si>
    <t>Počet</t>
  </si>
  <si>
    <t xml:space="preserve"> Jednotková cena</t>
  </si>
  <si>
    <t>Cena celkem</t>
  </si>
  <si>
    <t>kus</t>
  </si>
  <si>
    <t>m2</t>
  </si>
  <si>
    <t>hod</t>
  </si>
  <si>
    <t>m</t>
  </si>
  <si>
    <t>Zhotovení jednoho zapojení při volné vazbě</t>
  </si>
  <si>
    <t>t</t>
  </si>
  <si>
    <t>Přeprava mechanizace na místo prováděných prací o hmotnosti do 12 t přes 50 do 100 km</t>
  </si>
  <si>
    <t>m3</t>
  </si>
  <si>
    <t>km</t>
  </si>
  <si>
    <t>Přezkoušení a regulace proudokruhu světelných návěstidel</t>
  </si>
  <si>
    <t>pár</t>
  </si>
  <si>
    <t>Montáž plastového výstražníku AŽD 97 s jednou skříní</t>
  </si>
  <si>
    <t>Montáž součástí výstražníku žárovky</t>
  </si>
  <si>
    <t>úsek</t>
  </si>
  <si>
    <t>Revize hlásiče automatického</t>
  </si>
  <si>
    <t>Revize hlásiče tlačítkového</t>
  </si>
  <si>
    <t>kg</t>
  </si>
  <si>
    <t>Dozor pracovníků provozovatele při práci na živém zařízení</t>
  </si>
  <si>
    <t>Vytyčení trasy vedení podzemního v obvodu železniční stanice</t>
  </si>
  <si>
    <t>Demontáž výstražníku</t>
  </si>
  <si>
    <t>Hodinová zúčtovací sazba pro opravu elektronických prvků a zařízení</t>
  </si>
  <si>
    <t>Montáž pasivní ochrany pro omezení atmosférických vlivů u neelektrizovaných tratí pro návěstidla, výstražníky a přejezd</t>
  </si>
  <si>
    <t>Dokončovací práce na elektrickém zařízení</t>
  </si>
  <si>
    <t>Montáž doplňujících součástí ke světelnému návěstidlu označovacího štítku</t>
  </si>
  <si>
    <t>Montáž forma pro kabely TCEKPFLE, TCEKPFLEY, TCEKPFLEZE, TCEKPFLEZY do 7 P 1,0</t>
  </si>
  <si>
    <t>Montáž součástí počítače náprav kabelového závěru KSL-FP pro RSR</t>
  </si>
  <si>
    <t>Montáž součástí počítače náprav upevňovací kolejnicové čelisti SK 140</t>
  </si>
  <si>
    <t>Montáž formy pro kabely TCEKE, TCEKFY, TCEKY, TCEKEZE, TCEKEY do 3 P 1,0</t>
  </si>
  <si>
    <t>Převedení provozu v metalickém kabelu</t>
  </si>
  <si>
    <t>Odpojení vodičů pro měření jednostranné</t>
  </si>
  <si>
    <t>Montáž součástí výstražníku nosiče výstražníku</t>
  </si>
  <si>
    <t>Montáž součástí výstražníku skříně výstražníku</t>
  </si>
  <si>
    <t>Dokončovací práce úprava zapojení stávajících kabelových skříní/rozvaděčů</t>
  </si>
  <si>
    <t>komplet</t>
  </si>
  <si>
    <t>Baterie Staniční akumulátory Rekombinační zátka AquaGen Premium Top H (použití do 300 Ah)</t>
  </si>
  <si>
    <t>Montáž rekombinační zátky do 300 Ah</t>
  </si>
  <si>
    <t>Montáž malorozměrného relé</t>
  </si>
  <si>
    <t>Montáž forma pro kabely TCEKPFLE, TCEKPFLEY, TCEKPFLEZE, TCEKPFLEZY svorkovice WAGO do 7 P 1,0</t>
  </si>
  <si>
    <t>Uložení kabelu CYKY do žlabového rozvodu zabezpečovací ústředny do 4 x 10 mm</t>
  </si>
  <si>
    <t>Montáž jističů (do 10 kA) dvoupólových nebo 1+N pólových do 20 A</t>
  </si>
  <si>
    <t>Montáž ovládací skříňky přejezdového zařízení na objekt</t>
  </si>
  <si>
    <t>Součásti výstražníku Náhrada žárovky s výkonovými LED pro pozitivní signál PZS</t>
  </si>
  <si>
    <t>Aktivace diagnostického zařízení EZZ (SaZ)</t>
  </si>
  <si>
    <t>Osazení přechodného dopravního značení při vypnutí přejezdového zabezpečovacího zařízení základní sestavy</t>
  </si>
  <si>
    <t>Montáž součástí počítače náprav neoprénové ochranné hadice se soupravou pro upevnění k pražci</t>
  </si>
  <si>
    <t>Kód položky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</si>
  <si>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</si>
  <si>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</si>
  <si>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</si>
  <si>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Zásyp jam, šachet rýh nebo kolem objektů sypaninou se zhutněním ručně</t>
  </si>
  <si>
    <t>žlab kabelový s víkem PVC (100x100)</t>
  </si>
  <si>
    <t>žlab kabelový s víkem PVC (200x126)</t>
  </si>
  <si>
    <t>Sejmutí drnu při elektromontážích jakékoliv tloušťky</t>
  </si>
  <si>
    <t>Odstranění dřevitého porostu z křovin a stromů měkkého středně hustého při elektromontážích</t>
  </si>
  <si>
    <t>Zásyp jam při elektromontážích ručně se zhutněním z hornin třídy II skupiny 4</t>
  </si>
  <si>
    <t>Lože kabelů z prohozeného výkopku tl 5 cm nad kabel, kryté plastovou folií, š lože do 50 cm</t>
  </si>
  <si>
    <t>Zásyp kabelových rýh ručně se zhutněním š 65 cm hl 80 cm z horniny tř II skupiny 4</t>
  </si>
  <si>
    <t>Řízené horizontální vrtání při elektromontážích v hornině tř. těžitelnosti I a II skupiny 1 až 4 vnějšího průměru přes 140 do 180 mm</t>
  </si>
  <si>
    <t>Přesun hmot pro pomocné stavební práce při elektromotážích</t>
  </si>
  <si>
    <t>Hloubení rýh nebo jam ručně na železničním spodku v hornině třídy těžitelnosti I skupiny 1</t>
  </si>
  <si>
    <t>Zásyp jam nebo rýh sypaninou na železničním spodku bez zhutnění</t>
  </si>
  <si>
    <t>Zásyp jam nebo rýh sypaninou na železničním spodku se zhutněním</t>
  </si>
  <si>
    <t>Uzemnění Vnější Pásek pozink. FeZn 30x4</t>
  </si>
  <si>
    <t>Montáž vnitřního uzemnění ostatní svorka zkušební, spojovací, odbočná a upevňovací</t>
  </si>
  <si>
    <t>Kabely, vodiče - vn Kabely nad 22kV Označovací štítek na kabel (100 ks)</t>
  </si>
  <si>
    <t>sada</t>
  </si>
  <si>
    <t>Kabely, vodiče, šňůry Cu - nn Kabel silový 4 a 5-žílový Cu, plastová izolace CYKY 4J6 (4Bx6)</t>
  </si>
  <si>
    <t>Kabely, vodiče, šňůry Cu - nn Kabel silový 4 a 5-žílový Cu, plastová izolace CYKY 4O4 (4Dx4)</t>
  </si>
  <si>
    <t>Pomocné práce pro montáž kabelů vyhledání stávajících kabelů ( měření, sonda )</t>
  </si>
  <si>
    <t>Modulární přístroje Jističe do 80 A; 10 kA 2-pólové In 2 A, Ue AC 230/400 V / DC 144 V, charakteristika C, 2pól, Icn 10 kA</t>
  </si>
  <si>
    <t>Demontáž stojanu pro baterie</t>
  </si>
  <si>
    <t>Vyhotovení výchozí revizní zprávy příplatek za každých dalších i započatých 500 000 Kč přes 1 000 000 Kč</t>
  </si>
  <si>
    <t>Montáž objektu střechy sedlové nebo valbové rel. domku rozměru do 3x3 m</t>
  </si>
  <si>
    <t>Závěry Stojánek kabelový KSL-1 (CV736109004)</t>
  </si>
  <si>
    <t>Závěry Závěr kabelový UPMP-WM VII. (CV736709007)</t>
  </si>
  <si>
    <t>Montáž závěru kabelového zabezpečovacího na zemní podpěru UPMP</t>
  </si>
  <si>
    <t>Ostatní Nástupištní panel (před vchodové dveře RD)</t>
  </si>
  <si>
    <t>Venkovní vedení kabelová - metalické sítě Plněné 4x0,8 TCEPKPFLEY 3 x 4 x 0,8</t>
  </si>
  <si>
    <t>Venkovní vedení kabelová - metalické sítě Plněné 4x0,8 TCEPKPFLEY 5 x 4 x 0,8</t>
  </si>
  <si>
    <t>Venkovní vedení kabelová - metalické sítě Plněné, párované s ochr. vodičem TCEKPFLE 3 P 1,0 D</t>
  </si>
  <si>
    <t>Venkovní vedení kabelová - metalické sítě Plněné, párované s ochr. vodičem TCEKPFLEY 3 P 1,0 D</t>
  </si>
  <si>
    <t>Venkovní vedení kabelová - metalické sítě Plněné, párované s ochr. vodičem TCEKPFLEY 4 P 1,0 D</t>
  </si>
  <si>
    <t>Venkovní vedení kabelová - metalické sítě Plněné, párované s ochr. vodičem TCEKPFLEY 7 P 1,0 D</t>
  </si>
  <si>
    <t>Venkovní vedení kabelová - metalické sítě Plněné, párované s ochr. vodičem TCEKPFLEY 12 P 1,0 D</t>
  </si>
  <si>
    <t>Venkovní vedení kabelová - metalické sítě Plněné, párované s ochr. vodičem TCEKPFLEY 16 P 1,0 D</t>
  </si>
  <si>
    <t>Venkovní vedení kabelová - metalické sítě Plněné, párované s ochr. vodičem TCEKPFLEY 30 P 1,0 D</t>
  </si>
  <si>
    <t>Venkovní vedení kabelová - metalické sítě Plněné, párované s ochr. vodičem TCEKPFLEY 48 P 1,0 D</t>
  </si>
  <si>
    <t>Venkovní vedení kabelová - metalické sítě Plněné, párované s ochr. vodičem, armované Al dráty TCEKPFLEZE 3 P 1,0 D</t>
  </si>
  <si>
    <t>Montáž kabelu návěstního s jádrem 0,8 mm Cu TCEKEZE do 50 XN</t>
  </si>
  <si>
    <t>Montáž kabelu návěstního volně uloženého s jádrem 1 mm Cu TCEKEZE, TCEKFE, TCEKPFLEY, TCEKPFLEZE do 7 P</t>
  </si>
  <si>
    <t>Montáž kabelu návěstního volně uloženého s jádrem 1 mm Cu TCEKEZE, TCEKFE, TCEKPFLEY, TCEKPFLEZE do 16 P</t>
  </si>
  <si>
    <t>Montáž kabelu návěstního volně uloženého s jádrem 1 mm Cu TCEKEZE, TCEKFE, TCEKPFLEY, TCEKPFLEZE do 30 P</t>
  </si>
  <si>
    <t>Montáž kabelu návěstního volně uloženého s jádrem 1 mm Cu TCEKEZE, TCEKFE, TCEKPFLEY, TCEKPFLEZE do 61 P</t>
  </si>
  <si>
    <t>Montáž spojky rovné pro plastové kabely párové rovné o průměru 1,0 mm PE plášť bez pancíře S 1 do 14 žil</t>
  </si>
  <si>
    <t>Montáž spojky rovné pro plastové kabely párové rovné o průměru 1,0 mm PE plášť bez pancíře S 1 do 24 žil</t>
  </si>
  <si>
    <t>Montáž spojky rovné pro plastové kabely párové Raychem XAGA s konektory UDW2 2 plášť s pancířem do 10 žil</t>
  </si>
  <si>
    <t>Zapojení vodičů po měření</t>
  </si>
  <si>
    <t>Slaboproudé rozvody, kabely pro přívod a vnitřní instalaci Spojky metalických kabelů a příslušenství Teplem smrštitelná zesílená spojka pro netlakované kabely XAGA 500-100/25-500/EY</t>
  </si>
  <si>
    <t>Slaboproudé rozvody, kabely pro přívod a vnitřní instalaci Spojky metalických kabelů a příslušenství Teplem smrštitelná zesílená spojka pro netlakované kabely XAGA 500-43/8-150/EZE</t>
  </si>
  <si>
    <t>Slaboproudé rozvody, kabely pro přívod a vnitřní instalaci Spojky metalických kabelů a příslušenství Teplem smrštitelná zesílená spojka pro netlakované kabely XAGA 500-43/8-300/EY</t>
  </si>
  <si>
    <t>Slaboproudé rozvody, kabely pro přívod a vnitřní instalaci Spojky metalických kabelů a příslušenství Teplem smrštitelná zesílená spojka pro netlakované kabely XAGA 500-43/8-300/EZE</t>
  </si>
  <si>
    <t>Montáž formy pro kabely TCEKE, TCEKFY, TCEKY, TCEKEZE, TCEKEY do 12 P 1,0</t>
  </si>
  <si>
    <t>Montáž formy pro kabely TCEKE, TCEKFY, TCEKY, TCEKEZE, TCEKEY do 16 P 1,0</t>
  </si>
  <si>
    <t>Montáž forma pro kabely TCEKPFLE, TCEKPFLEY, TCEKPFLEZE, TCEKPFLEZY do 4 P 1,0</t>
  </si>
  <si>
    <t>Montáž forma pro kabely TCEKPFLE, TCEKPFLEY, TCEKPFLEZE, TCEKPFLEZY do 12 P 1,0</t>
  </si>
  <si>
    <t>Montáž forma pro kabely TCEKPFLE, TCEKPFLEY, TCEKPFLEZE, TCEKPFLEZY do 24 P 1,0</t>
  </si>
  <si>
    <t>Montáž forma pro kabely TCEKPFLE, TCEKPFLEY, TCEKPFLEZE, TCEKPFLEZY do 48 P 1,0</t>
  </si>
  <si>
    <t>Montáž forma pro kabely TCEKE, TCEKFY,TCEKY, TCEKEZE, TCEKEY na svorkovnici WAGO do 12 P 1,0</t>
  </si>
  <si>
    <t>Demontáž ukončení kabelu CMSM na svorkovnici WAGO</t>
  </si>
  <si>
    <t>Součásti světelných návěstidel Pás označovací velký - plast červená - bílá - červená (CV012449008)</t>
  </si>
  <si>
    <t>Součásti světelných návěstidel Základ svět.náv. T I Z 51x71x135cm (HM0592110090000)</t>
  </si>
  <si>
    <t>Montáž doplňujících součástí ke světelnému návěstidlu označovacího pásu malého</t>
  </si>
  <si>
    <t>Zatmelení skříně návěstního transformátoru</t>
  </si>
  <si>
    <t>Situování stožáru návěstidla nebo výstražníku přejezdového zařízení</t>
  </si>
  <si>
    <t>Demontáž součástí ke světelnému návěstidlu označovacího štítku</t>
  </si>
  <si>
    <t>Dodatečná montáž ohrazení pro elekromotorický přestavník s plastovou ohrádkou</t>
  </si>
  <si>
    <t>Pronájem přechodného dopravního značení při vypnutí přejezdového zabezpečovacího zařízení za 1 týden základní sestavy</t>
  </si>
  <si>
    <t>Výstražníky Výstražník V3  (CV708289004)</t>
  </si>
  <si>
    <t>Reléový stojan PZS vystrojený na jednokolejné trati s automatickými závorami 2 - 4 kusy výstražníků - kategorie dle ČSN 34 2650 ed.2: PZS 3(2) S,B(N),I(L)</t>
  </si>
  <si>
    <t>Montáž výstražníku AŽD 71 s jednou skříní</t>
  </si>
  <si>
    <t>Montáž plastového výstražníku AŽD 97 s 1 skříní a se závorou AŽD - 99</t>
  </si>
  <si>
    <t>Montáž plastového výstražníku AŽD 97 se 2 skříněmi a se závorou AŽD - 99</t>
  </si>
  <si>
    <t>Součásti výstražníku Nosič výstražníku levý  (CV708405065)</t>
  </si>
  <si>
    <t>Součásti výstražníku Zdroj akust.signálu pro nevido ZN 24 24V (HM0404229200020)</t>
  </si>
  <si>
    <t>Součásti výstražníku Základ pro výstražník SSB 200L - malá betonová patka s jedním mezikusem</t>
  </si>
  <si>
    <t>Montáž součástí výstražníku zdroje akustického signálu pro nevidomé</t>
  </si>
  <si>
    <t>Demontáž součástí výstražníku nosiče výstražníku</t>
  </si>
  <si>
    <t>Demontáž součástí výstražníku skříně výstražníku</t>
  </si>
  <si>
    <t>Součásti stojanu se závorou Velká betonová patka (betonový základ) - závora od 6 m do 10 m</t>
  </si>
  <si>
    <t>Součásti stojanu se závorou Břevno kompozitní úplné EKC 4,25 m (CV708485027)</t>
  </si>
  <si>
    <t>Montáž součástí stojanu se závorou břevna závorového do 5,5 m</t>
  </si>
  <si>
    <t>Montáž součástí stojanu se závorou břevna závorového nad 5,5 m</t>
  </si>
  <si>
    <t>Montáž součástí stojanu se závorou břevna závorového nad 5,5 m s kontrolou celistvosti</t>
  </si>
  <si>
    <t>Montáž součástí stojanu se závorou soupravy křídel s protizávažím</t>
  </si>
  <si>
    <t>Montáž součástí stojanu se závorou protizávaží velkého</t>
  </si>
  <si>
    <t>Demontáž součástí stojanu se závorou břevna závorového nad 5,5 m</t>
  </si>
  <si>
    <t>Demontáž součástí stojanu se závorou soupravy křídel s protizávažím</t>
  </si>
  <si>
    <t>Demontáž stojanu se závorou bez výstražníku</t>
  </si>
  <si>
    <t>Dobíječe, usměrňovače, napáječe Usměrňovač E230 G24/25, na polici/na zeď/na DIN lištu, základní stavová indikace opticky i bezpotenciálově, teplotní kompenzace</t>
  </si>
  <si>
    <t>Montáž dobíječe, usměrňovače, napáječe do stojanové řady</t>
  </si>
  <si>
    <t>Měniče Stejnosměrný měnič napětí SMN04 sezapojením IZKP+KDK</t>
  </si>
  <si>
    <t>Konstrukční díly Řada stojanová 1 - dílná 1 stojan (HM0404215990301)</t>
  </si>
  <si>
    <t>Konstrukční díly Svorkovnice WAGO 10-ti dílná (CV721225081)</t>
  </si>
  <si>
    <t>Demontáž stojanu P 67 ze stojanové řady</t>
  </si>
  <si>
    <t>Trasy kabelového vedení Kabelové krycí desky a pásy Fólie výstražná modrá š. 34cm (HM0673909991034)</t>
  </si>
  <si>
    <t>Trasy kabelového vedení PVC trubky hrdlované 160/4,7/6000, třída 3</t>
  </si>
  <si>
    <t>Pokládka výstražné fólie do výkopu</t>
  </si>
  <si>
    <t>Uložení HDPE trubky pro optický kabel do výkopu bez zřízení lože a bez krytí</t>
  </si>
  <si>
    <t>Montáž kabelového označníku Ball Marker</t>
  </si>
  <si>
    <t>Montáž stojánku kabelového na betonové pražce KSL</t>
  </si>
  <si>
    <t>Venkovní telefonní objekty Objekt telef.venk.VTO 3 plastový sloupek (CV540329003)</t>
  </si>
  <si>
    <t>Demontáž telefonních objektů VTO 3 - 11</t>
  </si>
  <si>
    <t>Přeměření izolačního stavu kabelu úložného 10 žil</t>
  </si>
  <si>
    <t>Přeměření izolačního stavu kabelu úložného 20 žil</t>
  </si>
  <si>
    <t>Funkční přezkoušení venkovního telefonního objektu po připojení na kabelové vedení</t>
  </si>
  <si>
    <t>Jednosměrné měření kabelu místního</t>
  </si>
  <si>
    <t>Regulovaní a aktivování automatického přejezdového zařízení se závorami</t>
  </si>
  <si>
    <t>Příprava ke komplexním zkouškám automatických přejezdových zabezpečovacích zařízení bez závor jednokolejné - oživení, seřízení a nastavení zařízení s ohledem na postup jeho uvádění do provozu</t>
  </si>
  <si>
    <t>Příprava ke komplexním zkouškám automatických přejezdových zabezpečovacích zařízení bez závor dvoukolejné</t>
  </si>
  <si>
    <t>Komplexní zkouška statických měničů za 1 napájecí systém</t>
  </si>
  <si>
    <t>Vyhotovení revizní zprávy PZZ - vnitřní instalace RD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</si>
  <si>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</si>
  <si>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</si>
  <si>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Doprava obousměrná (např. dodávek z vlastních zásob zhotovitele nebo objednatele nebo výzisku) mechanizací o nosnosti do 3,5 t elektrosoučástek, montážního materiálu, kameniva, písku, dlažebních kostek, suti, atd. do 200 km</t>
  </si>
  <si>
    <t>Doprava obousměrná (např. dodávek z vlastních zásob zhotovitele nebo objednatele nebo výzisku) mechanizací o nosnosti do 3,5 t elektrosoučástek, montážního materiálu, kameniva, písku, dlažebních kostek, suti, atd. do 350 km</t>
  </si>
  <si>
    <t>Doprava obousměrná (např. dodávek z vlastních zásob zhotovitele nebo objednatele nebo výzisku) mechanizací o nosnosti přes 3,5 t sypanin (kameniva, písku, suti, dlažebních kostek, atd.) do 20 km</t>
  </si>
  <si>
    <t>Doprava obousměrná (např. dodávek z vlastních zásob zhotovitele nebo objednatele nebo výzisku) mechanizací o nosnosti přes 3,5 t sypanin (kameniva, písku, suti, dlažebních kostek, atd.) do 30 km</t>
  </si>
  <si>
    <t>Doprava obousměrná (např. dodávek z vlastních zásob zhotovitele nebo objednatele nebo výzisku) mechanizací o nosnosti přes 3,5 t sypanin (kameniva, písku, suti, dlažebních kostek, atd.) do 40 km</t>
  </si>
  <si>
    <t>Doprava obousměrná (např. dodávek z vlastních zásob zhotovitele nebo objednatele nebo výzisku) mechanizací o nosnosti přes 3,5 t sypanin (kameniva, písku, suti, dlažebních kostek, atd.) do 60 km</t>
  </si>
  <si>
    <t>Doprava obousměrná (např. dodávek z vlastních zásob zhotovitele nebo objednatele nebo výzisku) mechanizací o nosnosti přes 3,5 t sypanin (kameniva, písku, suti, dlažebních kostek, atd.) do 80 km</t>
  </si>
  <si>
    <t>Doprava obousměrná (např. dodávek z vlastních zásob zhotovitele nebo objednatele nebo výzisku) mechanizací o nosnosti přes 3,5 t sypanin (kameniva, písku, suti, dlažebních kostek, atd.) do 300 km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</si>
  <si>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</si>
  <si>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Naložení objemnějšího kusového materiálu, vybouraných hmot</t>
  </si>
  <si>
    <t>Složení objemnějšího kusového materiálu, vybouraných hmot</t>
  </si>
  <si>
    <t>Položkový soupis prací a dodávek realizovaných v období 2020 - 2022 v obvodu SSZT České Budějovice</t>
  </si>
  <si>
    <t>Montáž zabezpečovacího stojanu reléového</t>
  </si>
  <si>
    <t>Zrušení jednoho zapojení při volné vazbě {odpojení vodiče a jeho vytažení}</t>
  </si>
  <si>
    <t>Příprava ke komplexním zkouškám automatických přejezdových zabezpečovacích zařízení se závorami jednokolejné</t>
  </si>
  <si>
    <t>Komplexní zkouška automatických přejezdových zabezpečovacích zařízení se závorami jednokolejné</t>
  </si>
  <si>
    <t>Vyhotovení protokolu UTZ pro PZZ se závorou jedna kolej</t>
  </si>
  <si>
    <t>Vyhotovení revizní zprávy PZZ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</si>
  <si>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</si>
  <si>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</si>
  <si>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Demontáž součástí počítače náprav kabelového závěru KSL-F pro RSR</t>
  </si>
  <si>
    <t>Montáž součástí počítače náprav kabelového závěru KSL-F pro RSR</t>
  </si>
  <si>
    <t>Demontáž součástí počítače náprav upevňovací kolejnicové čelisti SK 140</t>
  </si>
  <si>
    <t>Přezkoušení a regulace počítače náprav včetně vyhotovení protokolu za 1 úsek</t>
  </si>
  <si>
    <t>Doprava jednosměrná (např. nakupovaného materiálu) mechanizací o nosnosti přes 3,5 t sypanin (kameniva, písku, suti, dlažebních kostek, atd.) do 150 km</t>
  </si>
  <si>
    <t>Hloubená vykopávka pod základy v hornině třídy těžitelnosti I skupiny 3 ručně</t>
  </si>
  <si>
    <t>Zásyp jam, šachet rýh nebo kolem objektů sypaninou se zhutněním</t>
  </si>
  <si>
    <t>Demontáž formy drátové</t>
  </si>
  <si>
    <t>Demontáž součástí stojanu se závorou břevna závorového do 5,5 m</t>
  </si>
  <si>
    <t>Doprava obousměrná (např. dodávek z vlastních zásob zhotovitele nebo objednatele nebo výzisku) mechanizací o nosnosti přes 3,5 t sypanin (kameniva, písku, suti, dlažebních kostek, atd.) do 150 km</t>
  </si>
  <si>
    <t>Součásti výstražníku Stožár výstražníku SVV  (CV708275022)</t>
  </si>
  <si>
    <t>Součásti výstražníku Kříž výstr.vícekol.kompl.refl A32b bez zvýraznění (CV002649003)</t>
  </si>
  <si>
    <t>Montáž kříže výstražného</t>
  </si>
  <si>
    <t>Součásti výstražníku Štít označovací  (HM0404970990177)</t>
  </si>
  <si>
    <t>Montáž součástí výstražníku štítu označovacího</t>
  </si>
  <si>
    <t>Výstražníky Výstražník V5  (CV708289006)</t>
  </si>
  <si>
    <t>Hloubení rýh š do 800 mm vedle kolejí ručně do 2 m3 v hornině třídy těžitelnosti I skupiny 3</t>
  </si>
  <si>
    <t>1320010031-R</t>
  </si>
  <si>
    <t>Pokládka výstražné folie ve stávající kabelové trase</t>
  </si>
  <si>
    <t>Úprava pláně pro silnice a dálnice v zářezech bez zhutnění</t>
  </si>
  <si>
    <t>trubka tlaková hrdlovaná vodovodní PVC dl 6m DN 200</t>
  </si>
  <si>
    <t>Montáž žlab plastový šířky do 100 mm s víkem</t>
  </si>
  <si>
    <t>Montáž světelného návěstidla trpasličího na betonový základ se 2 svítilnami</t>
  </si>
  <si>
    <t>Demontáž světelného návěstidla trpasličího z betonového základu se 2 svítilnami</t>
  </si>
  <si>
    <t>Demontáž výkolejky bez návěstního tělesa se zámkem jednoduchým</t>
  </si>
  <si>
    <t>Montáž výkolejky bez návěstního tělesa se zámkem jednoduchým</t>
  </si>
  <si>
    <t>Demontáž počítacího bodu (senzoru) RSR 180</t>
  </si>
  <si>
    <t>Demontáž součástí počítače náprav neoprénové ochranné hadice se soupravou pro upevnění k pražci</t>
  </si>
  <si>
    <t>Montáž počítacího bodu (senzoru) RSR 180</t>
  </si>
  <si>
    <t>Přezkoušení a regulace senzoru počítacího bodu</t>
  </si>
  <si>
    <t>Venkovní vedení kabelová - metalické sítě Plněné 4x0,6 TCEPKPFLE 3 x 4 x 0,6</t>
  </si>
  <si>
    <t>Slaboproudé rozvody, kabely pro přívod a vnitřní instalaci Spojky metalických kabelů a příslušenství Teplem smrštitelná zesílená spojka pro netlakované kabely XAGA 500-43/8-150/EY</t>
  </si>
  <si>
    <t>Montáž spojky rovné pro plastové kabely párové Raychem XAGA s konektory UDW2 2 plášť bez pancíře do 20 žil</t>
  </si>
  <si>
    <t>Diagnostická zařízení Elektronické záznamové zařízení EZZ 02</t>
  </si>
  <si>
    <t>Montáž centrály diagnostiky PZS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</si>
  <si>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</si>
  <si>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DŘT, SKŘ, Elektrodispečink, DDTS DŘT a SKŘ skříně pro automatizaci PLC typ_6 (SIEMENS) RACK PC 19" řady SIMATIC, Core I7, 16 GB DDR3, Win 7 Ult 64,Gbit La, USB, COM, audio, DVI, display port, redundant nap. 230V, IPC547D</t>
  </si>
  <si>
    <t>Montáž počítačového ovládání stanice včetně instalace HW a SW TPC</t>
  </si>
  <si>
    <t>Montáž počítačového pracoviště výpravčího</t>
  </si>
  <si>
    <t>Prvky Zdroj usměrněného napětí ZUN1-24V/2A (CV940739001)</t>
  </si>
  <si>
    <t>Montáž zdroje síťového</t>
  </si>
  <si>
    <t>Demontáž kříže výstražného</t>
  </si>
  <si>
    <t>Montáž stojanu se závorou bez výstražníku</t>
  </si>
  <si>
    <t>Součásti výstražníku Kříž výstr.jednokol.kompl.refl A32a bez zvýraznění (CV002639003)</t>
  </si>
  <si>
    <t>Montáž spojky rovné pro plastové kabely párové Raychem XAGA s konektory UDW2 2 plášť s pancířem do 20 žil</t>
  </si>
  <si>
    <t>Trasy kabelového vedení Kabelové krycí desky a pásy Fólie výstražná modrá š. 20cm (HM0673909991020)</t>
  </si>
  <si>
    <t>Hloubení jamek pro sloupky, zábradlí, značky objem do 0,5 m3 v soudržných horninách třídy těžitelnosti II skupiny 4 ručně</t>
  </si>
  <si>
    <t>Doprava obousměrná (např. dodávek z vlastních zásob zhotovitele nebo objednatele nebo výzisku) mechanizací o nosnosti přes 3,5 t sypanin (kameniva, písku, suti, dlažebních kostek, atd.) do 100 km</t>
  </si>
  <si>
    <t>Součásti výstražníku Stožár výstražníku SVN  (CV708275020)</t>
  </si>
  <si>
    <t>Hloubení jam v soudržných horninách třídy těžitelnosti II, skupiny 4 ručně</t>
  </si>
  <si>
    <t>Rozprostření ornice tl vrstvy do 200 mm v rovině nebo ve svahu do 1:5 ručně</t>
  </si>
  <si>
    <t>Součásti stojanu se závorou Stojan závory s pohonem- P1V (CV708409001)</t>
  </si>
  <si>
    <t>Součásti stojanu se závorou Břevno závorové 6,5m (CV708265007)</t>
  </si>
  <si>
    <t>Součásti stojanu se závorou Křídla s protizávaž.velkým  (CV708405007)</t>
  </si>
  <si>
    <t>Demontáž součástí stojanu se závorou protizávaží velkého</t>
  </si>
  <si>
    <t>Součásti stojanu se závorou Unašeč břevna závory KC  (CV708405068)</t>
  </si>
  <si>
    <t>Součásti výstražníku Kříž výstr.jednokol.zákl.vel. A32a zvýraz.žlutozel.pruh (HM0404229200101)</t>
  </si>
  <si>
    <t>Montáž součástí stojanu se závorou stojanu závory vysokého</t>
  </si>
  <si>
    <t>Přeměření izolačního stavu kabelu úložného 60 žil</t>
  </si>
  <si>
    <t>Přeprava mechanizace na místo prováděných prací o hmotnosti do 12 t do 200 km</t>
  </si>
  <si>
    <t>Kabely, vodiče, šňůry Cu - nn Kabel silový 4 a 5-žílový Cu, plastová izolace CYKY 4J10 (4Bx10)</t>
  </si>
  <si>
    <t>Prvky Svorkovnice dvoudílná  (CV731019001)</t>
  </si>
  <si>
    <t>Spojovací vedení, podpěrné izolátory Spojky, ukončení pasu, ostatní Spojka SVCZC 50 CU smršťovací</t>
  </si>
  <si>
    <t>Trasy kabelového vedení Tuhá dvouplášťová korugovaná chránička KD 09040 průměr 40/32 mm</t>
  </si>
  <si>
    <t>Montáž spojovacího vedení z Cu nebo Al pasů pružné spojky pro vedení z pasů do 100x10 mm</t>
  </si>
  <si>
    <t>Montáž kabelů jednožílových Cu do 70 mm2</t>
  </si>
  <si>
    <t>Montáž svorkovnice AŽD 2 dílná</t>
  </si>
  <si>
    <t>Montáž ukončení celoplastového kabelu v závěru nebo rozvaděči se zářezovými svorkovnicemi zářezová technologie LSA do 10 čtyřek</t>
  </si>
  <si>
    <t>Demontáže elektroinstalace stávajících roštů nebo žlabů včetně kabelů, výložníků a stojin</t>
  </si>
  <si>
    <t>Montáž kabelového žlabu ocelového 150 x 25 mm</t>
  </si>
  <si>
    <t>Elektroinstalační materiál Kabelové žlaby plechové, pozinkované MARS EKO 250/100 5106</t>
  </si>
  <si>
    <t>Elektroinstalační materiál Kabelové žlaby plechové, pozinkované Víko MARS EKO 250 5152</t>
  </si>
  <si>
    <t>Konstrukční prvky trakčního vedení  Pásek nerezový stahovací o šíři 9,5mm</t>
  </si>
  <si>
    <t>Montáž plechových pozinkovaných kabelových žlabů (včetně příslušenství) šířky 250-500/100 mm včetně víka a nosníků</t>
  </si>
  <si>
    <t>Montáž forma pro kabely TCEKPFLE, TCEKPFLEY, TCEKPFLEZE, TCEKPFLEZY do 3 P 1,0</t>
  </si>
  <si>
    <t>Demontáž součástí výstražníku štítu označovací</t>
  </si>
  <si>
    <t>Demontáž stojánku kabelového KSL, KSLP</t>
  </si>
  <si>
    <t>Montáž stojánku kabelového na dřevěné pražce KSL</t>
  </si>
  <si>
    <t>Spojovací vedení, podpěrné izolátory Spojky, ukončení pasu, ostatní Spojka SVCZC 16 CU smršťovací</t>
  </si>
  <si>
    <t>Kabely, vodiče, šňůry Cu - nn Kabel silový 4 a 5-žílový Cu, plastová izolace CYKY 4J16 (4Bx16)</t>
  </si>
  <si>
    <t>Hloubení rýh nebo jam ručně na železničním spodku v hornině třídy těžitelnosti I skupiny 3</t>
  </si>
  <si>
    <t>Povrchová úprava plochy železničního spodku</t>
  </si>
  <si>
    <t>Montáž ukončení kabelů nn kabelovou spojkou 3/4/5 - žílové kabely s plastovou izolací do 16 mm2</t>
  </si>
  <si>
    <t>Součásti světelných návěstidel Skříň návěst. transformátorů ST3R/NTU-2 (CV012439006M)</t>
  </si>
  <si>
    <t>Demontáž světelného návěstidla jednostranného stožárového se 2 svítilnami</t>
  </si>
  <si>
    <t>Demontáž součástí ke světelnému návěstidlu skříně návěstních transformátorů</t>
  </si>
  <si>
    <t>Demontáž součástí ke světelnému návěstidlu návěstního transformátoru</t>
  </si>
  <si>
    <t>Montáž doplňujících součástí ke světelnému návěstidlu skříně návěstních transformátorů</t>
  </si>
  <si>
    <t>Postavení na stávající základ a nasměrování světelného návěstidla jednostranného stožárového se 2 svítilnami</t>
  </si>
  <si>
    <t>Montáž doplňujících součástí ke světelnému návěstidlu návěstního transformátoru</t>
  </si>
  <si>
    <t>Montáž přejezdníku</t>
  </si>
  <si>
    <t>Montáž spojky rovné pro plastové kabely párové Raychem XAGA s konektory UDW2 2 plášť bez pancíře do 10 žil</t>
  </si>
  <si>
    <t>Slaboproudé rozvody, kabely pro přívod a vnitřní instalaci Spojky metalických kabelů a příslušenství Teplem smrštitelná zesílená spojka s hliníkovou kostrou pro netlakované kabely BOKT-5S-43/8-75/15</t>
  </si>
  <si>
    <t>Výměnné díly Relé NMŠ 3-550/400  (HM0404221990423)</t>
  </si>
  <si>
    <t>7593317010.1</t>
  </si>
  <si>
    <t>Přezkoušení a regulace obvodů souhlasu</t>
  </si>
  <si>
    <t>Doprava obousměrná (např. dodávek z vlastních zásob zhotovitele nebo objednatele nebo výzisku) mechanizací o nosnosti do 3,5 t elektrosoučástek, montážního materiálu, kameniva, písku, dlažebních kostek, suti, atd. do 250 km</t>
  </si>
  <si>
    <t>Doprava obousměrná (např. dodávek z vlastních zásob zhotovitele nebo objednatele nebo výzisku) mechanizací o nosnosti přes 3,5 t sypanin (kameniva, písku, suti, dlažebních kostek, atd.) do 250 km</t>
  </si>
  <si>
    <t>Příprava ke komplexním zkouškám automatických přejezdových zabezpečovacích zařízení bez závor jednokolejné</t>
  </si>
  <si>
    <t>Součásti světelných návěstidel Folie samolepící pro stín. návěst.svítil. (CV012370008)</t>
  </si>
  <si>
    <t>Montáž doplňujících součástí ke světelnému návěstidlu fólie u návěstidla</t>
  </si>
  <si>
    <t>Součásti stojanu se závorou Skříňka svorkovnice komp. b. (CV708505541)</t>
  </si>
  <si>
    <t>Součásti stojanu se závorou Stojan závory s pohonem- P2V (CV708409003)</t>
  </si>
  <si>
    <t>Součásti stojanu se závorou Unašeč břevna EKC IV na AŽD99 (CV708485037)</t>
  </si>
  <si>
    <t>Součásti stojanu se závorou Motor pohonu závor AŽD 99  (CV708405157)</t>
  </si>
  <si>
    <t>Montáž břevna závory</t>
  </si>
  <si>
    <t>Montáž výstražníku AŽD 71 s jednou skříní a se závorou AŽD 71</t>
  </si>
  <si>
    <t>Montáž ukončení kabelu CYKY 4x10 ve stojanu závor nebo rozvaděči</t>
  </si>
  <si>
    <t>Montáž formy pro kabely TCEKE, TCEKFY, TCEKY, TCEKEZE, TCEKEY do 7 P 1,0</t>
  </si>
  <si>
    <t>Demontáže zařízení trakčního vedení svodu ukolejnění konstrukcí a stožárů</t>
  </si>
  <si>
    <t>Ukončení kabel CMSM na svorkovnici WAGO do 4 žil</t>
  </si>
  <si>
    <t>Uložení kabelu CYKY do žlabového rozvodu zabezpečovací ústředny nad 4 x 10 mm</t>
  </si>
  <si>
    <t>základ pod žebříky k návěstidlům betonový 100x400x800mm</t>
  </si>
  <si>
    <t>žebřík výstupový jednoduchý přímý z eloxovaného hliníku dl 2m</t>
  </si>
  <si>
    <t>Venkovní vedení kabelová - metalické sítě Plněné, párované s ochr. vodičem TCEKPFLE 12 P 1,0 D</t>
  </si>
  <si>
    <t>Venkovní vedení kabelová - metalické sítě Plněné, párované s ochr. vodičem TCEKPFLE 7 P 1,0 D</t>
  </si>
  <si>
    <t>Zakrytí kabelu resp. trubek výstražnou folií (bez folie)</t>
  </si>
  <si>
    <t>Projektové práce</t>
  </si>
  <si>
    <t>…</t>
  </si>
  <si>
    <t>Návěstidla světelná Návěstidlo stožár. 2 sv. typ:2002 (CV012525002)</t>
  </si>
  <si>
    <t>Montáž světelného návěstidla jednostranného stožárového se 2 svítilnami</t>
  </si>
  <si>
    <t>Demontáž součástí ke světelnému návěstidlu označovacího pásu malého</t>
  </si>
  <si>
    <t>Doprava obousměrná (např. dodávek z vlastních zásob zhotovitele nebo objednatele nebo výzisku) mechanizací o nosnosti přes 3,5 t sypanin (kameniva, písku, suti, dlažebních kostek, atd.) do 200 km</t>
  </si>
  <si>
    <t>Ukončení kabel CMSM na svorkovnici WAGO přes 7 do 12 žil</t>
  </si>
  <si>
    <t>Montáž plastového výstražníku AŽD 97 se dvěma skříněmi</t>
  </si>
  <si>
    <t>Odstranění dřevitého porostu z křovin a stromů s trny středně hustého při elektromontážích</t>
  </si>
  <si>
    <t>Hloubení kabelových rýh ručně š 35 cm hl 80 cm v hornině tř II skupiny 4</t>
  </si>
  <si>
    <t>Kabelové lože z písku pro kabely nn kryté plastovou fólií š lože přes 25 do 50 cm</t>
  </si>
  <si>
    <t>Zásyp kabelových rýh ručně se zhutněním š 35 cm hl 80 cm z horniny tř II skupiny 4</t>
  </si>
  <si>
    <t>Uvedení nezpevněného terénu do původního stavu v místě dočasného uložení výkopku s vyhrabáním, srovnáním a částečným dosetím trávy</t>
  </si>
  <si>
    <t>Montáž kabel Cu plný kulatý žíla 4x10 mm2 uložený volně (např. CYKY)</t>
  </si>
  <si>
    <t>kabel instalační jádro Cu plné izolace PVC plášť PVC 450/750V (CYKY) 4x10mm2</t>
  </si>
  <si>
    <t>Montáž kabel Cu plný kulatý žíla 19x1,5 až 2,5 mm2 uložený volně (např. CYKY)</t>
  </si>
  <si>
    <t>kabel instalační jádro Cu plné izolace PVC plášť PVC 450/750V (CYKY) 19x1,5mm2</t>
  </si>
  <si>
    <t>Ukončení vodič izolovaný do 2,5 mm2 v rozváděči nebo na přístroji</t>
  </si>
  <si>
    <t>Ukončení vodič izolovaný do 10 mm2 v rozváděči nebo na přístroji</t>
  </si>
  <si>
    <t>Montáž uzemňovacího vedení vodičů FeZn pomocí svorek v zemi páskou do 120 mm2 v průmyslové výstavbě</t>
  </si>
  <si>
    <t>pás zemnící 30x4mm FeZn</t>
  </si>
  <si>
    <t>Montáž svorek hromosvodných se 2 šrouby</t>
  </si>
  <si>
    <t>svorka uzemnění Cu připojovací</t>
  </si>
  <si>
    <t>Zkoušky a prohlídky el rozvodů a zařízení celková prohlídka pro objem montážních prací přes 500 do 1 000 tis Kč</t>
  </si>
  <si>
    <t>Montáž skříně společné přístrojové pro přejezdy</t>
  </si>
  <si>
    <t>Montáž objímky kabelové značkovací - koncové</t>
  </si>
  <si>
    <t>Montáž štítku kabelového průběžného</t>
  </si>
  <si>
    <t>štítek plastový - bez označení</t>
  </si>
  <si>
    <t>Přeměření izolačního stavu kabelu úložného 100 žil</t>
  </si>
  <si>
    <t>Součásti výstražníku Nosič výstražníku pravý  (CV708405064)</t>
  </si>
  <si>
    <t>Součásti výstražníku Žárovka pro VÚD 25V 20W</t>
  </si>
  <si>
    <t>Součásti výstražníku Kříž výstr.vícekolej.reflexní A32b bez zvýraznění (CV002649004)</t>
  </si>
  <si>
    <t>Součásti výstražníku Nosič kříže prodloužený 1009 mm (CV708265110)</t>
  </si>
  <si>
    <t>Součásti výstražníku Nosič kříže  (CV708405063)</t>
  </si>
  <si>
    <t>Montáž součástí stojanu se závorou podstavce</t>
  </si>
  <si>
    <t>Součásti světelných návěstidel Základ náv. TIIIZ upravený 53x73x170cm (HM0592110140001)</t>
  </si>
  <si>
    <t>Montáž součástí stojanu se závorou břevna závorového do 5,5 m s kontrolou celistvosti</t>
  </si>
  <si>
    <t>Součásti stojanu se závorou Břevno kompozitní úplné EKC 5,5 m (CV708485025)</t>
  </si>
  <si>
    <t>Součásti stojanu se závorou Břevno kompozitní úplné EKC 6,0 m (CV708485024)</t>
  </si>
  <si>
    <t>Součásti stojanu se závorou Unašeč sestavený pro EKC na skládaná křídla + PZA100/200 (CV708505409)</t>
  </si>
  <si>
    <t>Trasy kabelového vedení Lokátory a markery Ball marker 1421 - XR ID, oranžový telekomunikace zapisovatelný</t>
  </si>
  <si>
    <t>Montáž telefonního objektu VTO 3 - 11 plastového ve sloupu</t>
  </si>
  <si>
    <t>Venkovní telefonní objekty Objekt telef.venk.VTO 9 plastový sloupek (CV540329009)</t>
  </si>
  <si>
    <t>Hloubení nezapažených jam při elektromontážích ručně v hornině tř II skupiny 4</t>
  </si>
  <si>
    <t>Provizorní zajištění kabelů ve výkopech při jejich křížení</t>
  </si>
  <si>
    <t>Rozprostření a urovnání ornice při elektromotážích ručně tl vrstvy do 20 cm</t>
  </si>
  <si>
    <t>Poplatek za uložení na skládce (skládkovné) stavebního odpadu betonového kód odpadu 17 01 01</t>
  </si>
  <si>
    <t>HZS4221</t>
  </si>
  <si>
    <t>Hodinová zúčtovací sazba geodet</t>
  </si>
  <si>
    <t>Projektové práce Projektové práce v rozsahu ZRN (vyjma dále jmenované práce) přes 1 do 3 mil. Kč</t>
  </si>
  <si>
    <t>%</t>
  </si>
  <si>
    <t>Projektové práce Dokumentace skutečného provedení zabezpečovacích, sdělovacích, elektrických zařízení</t>
  </si>
  <si>
    <t>Inženýrská činnost koordinační a kompletační činnost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</si>
  <si>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</si>
  <si>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Odstranění křovin a stromů průměru kmene do 100 mm i s kořeny sklonu terénu do 1:5 z celkové plochy přes 100 do 500 m2 strojně</t>
  </si>
  <si>
    <t>Příplatek za ztížení odkopávky nebo prokopávky v blízkosti inženýrských sítí</t>
  </si>
  <si>
    <t>Hloubení jamek pro sloupky, zábradlí, značky objem do 0,5 m3 v soudržných horninách třídy těžitelnosti I skupiny 3 ručně</t>
  </si>
  <si>
    <t>Hloubení rýh š do 800 mm vedle kolejí strojně v hornině třídy těžitelnosti I skupiny 3</t>
  </si>
  <si>
    <t>Řízený zemní protlak délky přes 50 do 100 m hl do 6 m s protlačením potrubí průměru vrtu přes 180 do 225 mm v hornině třídy I a II skupiny 1 až 4</t>
  </si>
  <si>
    <t>Zřízení příložného pažení a rozepření stěn kolejového lože do 20 m2 hl do 2 m</t>
  </si>
  <si>
    <t>Odstranění příložného pažení a rozepření stěn kolejového lože do 20 m2 hl do 2 m</t>
  </si>
  <si>
    <t>Odstranění travnatého porostu, kosení a shrabávání trávy při elektromontážích</t>
  </si>
  <si>
    <t>Trasy kabelového vedení Chráničky optického kabelu HDPE 6040 průměr 40/33 mm</t>
  </si>
  <si>
    <t>Montáž kabelu úložného volně uloženého s jádrem 0,8 mm TCEKE do 50 XN</t>
  </si>
  <si>
    <t>Montáž spojek se spojováním žil zátorkami spojky rovné metalického DK do 11 čtyřek</t>
  </si>
  <si>
    <t>Montáž spojky Plasson na HDPE trubce rovné nebo redukční</t>
  </si>
  <si>
    <t>Montáž koncovky nebo záslepky Plasson na HDPE trubku</t>
  </si>
  <si>
    <t>Spojovací vedení, podpěrné izolátory Spojky, ukončení pasu, ostatní Spojka HDPE 05040 pr.40</t>
  </si>
  <si>
    <t>Trasy kabelového vedení Kabelové komory Kabelová komora OKOS 1 (1000 x 780 x 350 mm)</t>
  </si>
  <si>
    <t>Montáž plastové komory na spojkování optického kabelu</t>
  </si>
  <si>
    <t>Měření dálkových kabelů stejnosměrné kontrolní kabelů čtyřky</t>
  </si>
  <si>
    <t>Měření dálkových kabelů rozšíření měření úplné v obou směrech bez provozu 5 čtyřek</t>
  </si>
  <si>
    <t>Přeprava mechanizace na místo prováděných prací o hmotnosti přes 12 t přes 50 do 100 km</t>
  </si>
  <si>
    <t>Montáž objektu rozměru do 6,0 x 3,0 m</t>
  </si>
  <si>
    <t>Domky, přístřešky Reléový domek - výška 3,10 m - podle zvl. požadavků a předložené dokumentace vč. základní výbavy rozvaděče, osvětlení, dvou zásuvek, ventilátoru a topení 3x6 m</t>
  </si>
  <si>
    <t>Domky, přístřešky Okapy a děšťové svody - pro rel. domek podle zvl. požadavků a  předložené dokumentace 3x3 m</t>
  </si>
  <si>
    <t>Indikátory horkoběžnosti Vybavení domku - stůl, židle apod.</t>
  </si>
  <si>
    <t>Domky, přístřešky Střecha sedlová  rel.domku - podle zvl. požadavků a předložené dokumentace 3x6 m</t>
  </si>
  <si>
    <t>Montáž svítidel základních instalačních kompaktních s krytem se 2 zdroji do 2x42 W, IP20</t>
  </si>
  <si>
    <t>Venkovní osvětlení Svítidla pro montáž na strop nebo stěnu VIPET-II-PC-236-EP, 2x36W</t>
  </si>
  <si>
    <t>Montáž vnitřního uzemnění ostatní ochranná přípojnice na povrch Cu (25/4) s krytem</t>
  </si>
  <si>
    <t>Montáž vnitřního uzemnění ostatní pouzdro pro průchod pásku FeZn 30x4 mm stěnou</t>
  </si>
  <si>
    <t>Montáž vnějšího uzemnění zemnící tyče z pozinkované oceli (FeZn), délky do 2 m</t>
  </si>
  <si>
    <t>Montáž vnějšího uzemnění uzemňovacích vodičů v zemi z pozinkované oceli (FeZn) do 120 mm2</t>
  </si>
  <si>
    <t>Měření zemničů zemních odporů - zemniče prvního nebo samostatného</t>
  </si>
  <si>
    <t>Měření zemnících sítí zemnicí sítě délky pásku do 1 000 mm</t>
  </si>
  <si>
    <t>Montáž kabelů 4- a 5-žílových Cu do 25 mm2</t>
  </si>
  <si>
    <t>Kabely, vodiče, šňůry Cu - nn Kabel silový 4 a 5-žílový Cu, plastová izolace CYKY 4J25 (4Bx25)</t>
  </si>
  <si>
    <t>Montáž ukončení kabelů nn v rozvaděči nebo na přístroji izolovaných s označením 2 - 5-ti žílových do 25 mm2</t>
  </si>
  <si>
    <t>Montáž klimatizační jednotky bez rozvodů nad 5 kW</t>
  </si>
  <si>
    <t>Klimatizace Podstropní klimatizační jednotka (venkovní i vnitřní jednotka)  nad 5kW do 6,9 kW chlazení.</t>
  </si>
  <si>
    <t>Vyhotovení výchozí revizní zprávy pro opravné práce pro objem investičních nákladů přes 500 000 do 1 000 000 Kč</t>
  </si>
  <si>
    <t>Ostatní Patka základová</t>
  </si>
  <si>
    <t>Osazení kabelových kanálů do rýhy ze žlabů plastových šířky do 10 cm</t>
  </si>
  <si>
    <t>Venkovní vedení kabelová - metalické sítě Plněné, párované s ochr. vodičem TCEKPFLEY 24 P 1,0 D</t>
  </si>
  <si>
    <t>Montáž spojky rovné metalické do 5 XN</t>
  </si>
  <si>
    <t>Montáž spojky rovné pro plastové kabely párové rovné o průměru 1,0 mm PE plášť bez pancíře S 1 do 6 žil</t>
  </si>
  <si>
    <t>Montáž spojky rovné pro plastové kabely párové rovné o průměru 1,0 mm PE plášť bez pancíře S 1 do 8 žil</t>
  </si>
  <si>
    <t>Montáž spojky rovné pro plastové kabely párové rovné o průměru 1,0 mm PE plášť bez pancíře S 1 do 32 žil</t>
  </si>
  <si>
    <t>Montáž spojky rovné pro plastové kabely párové rovné o průměru 1,0 mm PE plášť bez pancíře S 2 do 48 žil</t>
  </si>
  <si>
    <t>Montáž spojky rovné pro plastové kabely párové rovné o průměru 1,0 mm PE plášť bez pancíře S 2 do 60 žil</t>
  </si>
  <si>
    <t>Montáž formy pro kabel TCEKE, TCEKES do délky 0,5 m 5 XN</t>
  </si>
  <si>
    <t>Montáž forma pro kabely TCEKPFLE, TCEKPFLEY, TCEKPFLEZE, TCEKPFLEZY do 16 P 1,0</t>
  </si>
  <si>
    <t>Montáž forma pro kabely TCEKPFLE, TCEKPFLEY, TCEKPFLEZE, TCEKPFLEZY do 30 P 1,0</t>
  </si>
  <si>
    <t>Přeměření izolačního stavu kabelu úložného 30 žil</t>
  </si>
  <si>
    <t>Přeměření izolačního stavu kabelu úložného 40 žil</t>
  </si>
  <si>
    <t>Hloubení kabelových rýh ručně š 65 cm hl 80 cm v hornině tř II skupiny 4</t>
  </si>
  <si>
    <t>Kabelové lože z písku pro kabely nn bez zakrytí š lože přes 50 do 65 cm</t>
  </si>
  <si>
    <t>Výstražná fólie pro krytí kabelů šířky 25 cm</t>
  </si>
  <si>
    <t>Osazení kabelových kanálů do rýhy ze žlabů plastových šířky přes 10 do 20 cm</t>
  </si>
  <si>
    <t>Komplexní zkouška automatických přejezdových zabezpečovacích zařízení bez závor jednokolejné</t>
  </si>
  <si>
    <t>5915005010.1</t>
  </si>
  <si>
    <t>Hloubení rýh nebo jam ručně na železničním spodku v hornině třídy těžitelnosti I skupiny 1. Poznámka: 1. V cenách jsou započteny náklady na hloubení a uložení výzisku na terén nebo naložení na dopravní prostředek a uložení na úložišti.</t>
  </si>
  <si>
    <t>5915007010.1</t>
  </si>
  <si>
    <t>Zásyp jam nebo rýh sypaninou na železničním spodku bez zhutnění. Poznámka: 1. Ceny zásypu jam a rýh se zhutněním jsou určeny pro jakoukoliv míru zhutnění.</t>
  </si>
  <si>
    <t>7598095445.1</t>
  </si>
  <si>
    <t>7499151010.1</t>
  </si>
  <si>
    <t>Dokončovací práce na elektrickém zařízení - uvádění zařízení do provozu, drobné montážní práce v rozvaděčích, koordinaci se zhotoviteli souvisejících zařízení apod.</t>
  </si>
  <si>
    <t>9901000500.1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</si>
  <si>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</t>
  </si>
  <si>
    <t>9902100500.1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</si>
  <si>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</t>
  </si>
  <si>
    <t>Součásti výstražníku Stupačka (velká)  (CV708275050)</t>
  </si>
  <si>
    <t>Součásti výstražníku Kříž výstr.jednokol.zvětšený A32a zvýraz.žlutozel.pruh (HM0404229200102)</t>
  </si>
  <si>
    <t>Přejezdová zařízení mechanická Břevno závor jednod. pro SMZ délka 4,5 až 7 metrů (HM0404899005001)</t>
  </si>
  <si>
    <t>Montáž forma pro kabely TCEKPFLE, TCEKPFLEY, TCEKPFLEZE, TCEKPFLEZY svorkovice WAGO do 12 P 1,0</t>
  </si>
  <si>
    <t>LBC.135</t>
  </si>
  <si>
    <t>Lepicí a stěrková hmota COMFORT, Lepení, 25 kg</t>
  </si>
  <si>
    <t>směs torkretovací betonová pro mokré stříkání přes 45MPa</t>
  </si>
  <si>
    <t>Elektroinstalační materiál Kabelové rošty drátěné Držák 25MM</t>
  </si>
  <si>
    <t>Elektroinstalační materiál Kabelové rošty drátěné Stěnový držák SS</t>
  </si>
  <si>
    <t>Elektroinstalační materiál Kabelové žlaby plechové, pozinkované MARS EKO 125/100 5105</t>
  </si>
  <si>
    <t>Elektroinstalační materiál Kabelové žlaby plechové, pozinkované Víko MARS EKO 125 5151</t>
  </si>
  <si>
    <t>Montáž plechových pozinkovaných kabelových žlabů (včetně příslušenství) šířky 40-250/50 mm včetně víka a nosníků</t>
  </si>
  <si>
    <t>Optické kabely Optické kabely střední konstrukce pro záfuk, přifuk do HDPE chráničky 24 vl. 4x6 vl./trubička, HDPE plášť 8,1 mm (6 el.)</t>
  </si>
  <si>
    <t>panel silniční 3,00x1,00x0,15m</t>
  </si>
  <si>
    <t>Ostatní Patka základová - odtoková</t>
  </si>
  <si>
    <t>Repase skříně PSK, SKP, SPP, s výměnou střechy</t>
  </si>
  <si>
    <t>Montáž stojanové řady pro 1 stojan</t>
  </si>
  <si>
    <t>Propojovací příslušenství Úhelník propojek universální norma 70345A (CV703459001)</t>
  </si>
  <si>
    <t>Montáž dalšího kolíku ocelových propojek na kolejnici</t>
  </si>
  <si>
    <t>Odpojení a zpětné připojení lan ke stojánku KSL</t>
  </si>
  <si>
    <t>Montáž dobíječe, usměrňovače, napáječe nástěnného</t>
  </si>
  <si>
    <t>Modulární přístroje Jističe do 80 A; 10 kA 3-pólové In 0,5 A, Ue AC 230/400 V / DC 216 V, charakteristika D, 3pól, Icn 10 kA</t>
  </si>
  <si>
    <t>Dobíječe, usměrňovače, napáječe Usměrňovač E230 G24/12, ve vestavném modulovém provedení, základní stavová indikace opticky i bezpotenciálově</t>
  </si>
  <si>
    <t>Výměnné díly Hlídač napětí baterie HNB/24V (HM0404221990502)</t>
  </si>
  <si>
    <t>Montáž hlídačů izolačního stavu hlídač izolačního stavu</t>
  </si>
  <si>
    <t>Kabely, vodiče, šňůry Cu - nn Kabel silový 4 a 5-žílový Cu, plastová izolace CYKY 4J4 (4Bx4)</t>
  </si>
  <si>
    <t>Montáž kabelů 4- a 5-žílových Cu do 16 mm2</t>
  </si>
  <si>
    <t>Montáž kabelu metalického zatažení do chráničky přes 6 do 9 kg/m</t>
  </si>
  <si>
    <t>Baterie Staniční akumulátory NiCd článek 1,2 V/250 Ah C5 s vláknitou elektrodou, cena včetně spojovacího materiálu a bateriového nosiče či stojanu</t>
  </si>
  <si>
    <t>Montáž článku niklokadmiového kapacity přes 200 Ah</t>
  </si>
  <si>
    <t>Modulární přístroje Přepěťové ochrany Svodiče přepětí typ 2, náhradní díl, Imax 20 kA, Uc AC 230 V, pouze výměnný modul, varistor, např. pro SVM-275-Z, SVM-275-ZS</t>
  </si>
  <si>
    <t>Modulární přístroje Přepěťové ochrany Svodiče přepětí oddělovací tlumivka mezi svodiče typu 2 a 3</t>
  </si>
  <si>
    <t>Montáž svodičů přepětí pro sítě nn - typ 1 (třída B) pro jednofázové sítě</t>
  </si>
  <si>
    <t>Hloubení rýh nezapažených š do 800 mm v hornině třídy těžitelnosti III skupiny 6 objem do 50 m3 strojně</t>
  </si>
  <si>
    <t>Venkovní vedení kabelová - metalické sítě Plněné, párované s ochr. vodičem, armované Al dráty TCEKPFLEZE 7 P 1,0 D</t>
  </si>
  <si>
    <t>Montáž forma pro kabely TCEKPFLE, TCEKPFLEY, TCEKPFLEZE, TCEKPFLEZY svorkovice WAGO do 30 P 1,0</t>
  </si>
  <si>
    <t>Demontáž objektu rozměru do 6,0 x 3,0 m</t>
  </si>
  <si>
    <t>Přezkoušení a regulace napájecího obvodu za 1 napájecí sběrnici</t>
  </si>
  <si>
    <t>7598095635.1</t>
  </si>
  <si>
    <t>Projektové práce Projektové práce v rozsahu ZRN (vyjma dále jmenované práce) přes 3 do 5 mil. Kč</t>
  </si>
  <si>
    <t>Geodetické práce Geodetické práce po ukončení opravy</t>
  </si>
  <si>
    <t>Vypracování a projednání přechodné úpravy provozu na pozemní komunikaci při vypnutí přejezdového zabezpečovacího zařízení</t>
  </si>
  <si>
    <t>(Jednotková cena položek dle Sborníku ÚOŽI 2022 01 v2)</t>
  </si>
  <si>
    <t>(Jednotková cena položek dle cenové soustavy URS Praha 2022 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</si>
</sst>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MS Sans Serif"/>
      <family val="2"/>
      <charset val="238"/>
    </font>
    <font>
      <sz val="11"/>
      <color theme="1"/>
      <name val="Calibri"/>
      <family val="2"/>
      <scheme val="minor"/>
    </font>
    <font>
      <sz val="8"/>
      <name val="Trebuchet MS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Trebuchet MS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sz val="8"/>
      <name val="Arial CE"/>
      <family val="2"/>
    </font>
    <font>
      <sz val="9"/>
      <name val="Arial"/>
      <family val="2"/>
      <charset val="238"/>
    </font>
    <font>
      <sz val="10"/>
      <name val="Helv"/>
      <family val="2"/>
    </font>
    <font>
      <sz val="11"/>
      <color indexed="8"/>
      <name val="Calibri"/>
      <family val="2"/>
      <charset val="238"/>
    </font>
    <font>
      <sz val="8"/>
      <name val="MS Sans Serif"/>
      <charset val="1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indexed="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medium">
        <color indexed="64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medium">
        <color indexed="64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medium">
        <color indexed="64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medium">
        <color indexed="64"/>
      </bottom>
      <diagonal/>
    </border>
  </borders>
  <cellStyleXfs count="16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3" fillId="0" borderId="0" applyAlignment="0">
      <alignment vertical="top"/>
      <protection locked="0"/>
    </xf>
    <xf numFmtId="0" fontId="1" fillId="0" borderId="0"/>
    <xf numFmtId="0" fontId="1" fillId="0" borderId="0"/>
    <xf numFmtId="0" fontId="4" fillId="0" borderId="0"/>
    <xf numFmtId="0" fontId="5" fillId="0" borderId="0" applyAlignment="0">
      <alignment vertical="top" wrapText="1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1" fillId="0" borderId="0"/>
    <xf numFmtId="0" fontId="1" fillId="0" borderId="0"/>
    <xf numFmtId="0" fontId="7" fillId="0" borderId="0" applyAlignment="0">
      <alignment vertical="top" wrapText="1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1" fillId="0" borderId="0"/>
    <xf numFmtId="0" fontId="5" fillId="0" borderId="0" applyAlignment="0">
      <alignment vertical="top" wrapText="1"/>
      <protection locked="0"/>
    </xf>
    <xf numFmtId="0" fontId="10" fillId="0" borderId="0"/>
    <xf numFmtId="0" fontId="10" fillId="0" borderId="0"/>
    <xf numFmtId="0" fontId="1" fillId="0" borderId="0"/>
    <xf numFmtId="0" fontId="11" fillId="0" borderId="1" applyNumberFormat="0" applyFont="0" applyBorder="0" applyAlignment="0" applyProtection="0">
      <alignment horizontal="center"/>
    </xf>
    <xf numFmtId="0" fontId="6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1" fillId="0" borderId="0" applyAlignment="0">
      <alignment vertical="top" wrapText="1"/>
      <protection locked="0"/>
    </xf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 applyAlignment="0">
      <alignment vertical="top" wrapText="1"/>
      <protection locked="0"/>
    </xf>
    <xf numFmtId="0" fontId="6" fillId="0" borderId="0"/>
    <xf numFmtId="0" fontId="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3" borderId="1" applyNumberFormat="0" applyFont="0" applyBorder="0" applyAlignment="0" applyProtection="0">
      <alignment horizontal="center"/>
      <protection locked="0"/>
    </xf>
    <xf numFmtId="0" fontId="12" fillId="0" borderId="0"/>
    <xf numFmtId="0" fontId="12" fillId="0" borderId="0"/>
    <xf numFmtId="0" fontId="1" fillId="0" borderId="0">
      <alignment vertical="top"/>
    </xf>
    <xf numFmtId="0" fontId="5" fillId="0" borderId="0" applyAlignment="0">
      <alignment vertical="top" wrapText="1"/>
      <protection locked="0"/>
    </xf>
    <xf numFmtId="0" fontId="1" fillId="0" borderId="0">
      <alignment vertical="top"/>
    </xf>
    <xf numFmtId="0" fontId="1" fillId="0" borderId="0"/>
    <xf numFmtId="0" fontId="8" fillId="0" borderId="0"/>
    <xf numFmtId="0" fontId="1" fillId="0" borderId="0"/>
    <xf numFmtId="0" fontId="13" fillId="0" borderId="0"/>
    <xf numFmtId="0" fontId="8" fillId="0" borderId="0"/>
    <xf numFmtId="0" fontId="1" fillId="0" borderId="0">
      <alignment vertical="top"/>
    </xf>
    <xf numFmtId="0" fontId="13" fillId="0" borderId="0"/>
    <xf numFmtId="0" fontId="1" fillId="0" borderId="0"/>
    <xf numFmtId="0" fontId="8" fillId="0" borderId="0"/>
    <xf numFmtId="0" fontId="1" fillId="0" borderId="0"/>
    <xf numFmtId="0" fontId="13" fillId="0" borderId="0"/>
    <xf numFmtId="0" fontId="1" fillId="0" borderId="0"/>
    <xf numFmtId="0" fontId="8" fillId="0" borderId="0"/>
    <xf numFmtId="0" fontId="13" fillId="0" borderId="0"/>
    <xf numFmtId="0" fontId="13" fillId="0" borderId="0"/>
    <xf numFmtId="0" fontId="1" fillId="0" borderId="0"/>
    <xf numFmtId="0" fontId="8" fillId="0" borderId="0"/>
    <xf numFmtId="0" fontId="5" fillId="0" borderId="0" applyAlignment="0">
      <alignment vertical="top" wrapText="1"/>
      <protection locked="0"/>
    </xf>
    <xf numFmtId="0" fontId="1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1" fillId="0" borderId="0"/>
    <xf numFmtId="0" fontId="1" fillId="0" borderId="0"/>
    <xf numFmtId="0" fontId="1" fillId="0" borderId="0"/>
    <xf numFmtId="0" fontId="5" fillId="0" borderId="0" applyAlignment="0">
      <alignment vertical="top" wrapText="1"/>
      <protection locked="0"/>
    </xf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1" fillId="0" borderId="0"/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5" fillId="0" borderId="0" applyAlignment="0">
      <alignment vertical="top" wrapText="1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5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1" fillId="0" borderId="0"/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</cellStyleXfs>
  <cellXfs count="29">
    <xf numFmtId="0" fontId="0" fillId="0" borderId="0" xfId="0"/>
    <xf numFmtId="0" fontId="9" fillId="2" borderId="0" xfId="0" applyFont="1" applyFill="1" applyAlignment="1">
      <alignment vertical="center"/>
    </xf>
    <xf numFmtId="1" fontId="9" fillId="2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4" fontId="9" fillId="2" borderId="0" xfId="0" applyNumberFormat="1" applyFont="1" applyFill="1" applyAlignment="1">
      <alignment horizontal="right" vertical="center"/>
    </xf>
    <xf numFmtId="0" fontId="15" fillId="0" borderId="0" xfId="0" applyFont="1" applyFill="1" applyAlignment="1">
      <alignment horizontal="center" vertical="center"/>
    </xf>
    <xf numFmtId="4" fontId="16" fillId="2" borderId="7" xfId="0" applyNumberFormat="1" applyFont="1" applyFill="1" applyBorder="1" applyAlignment="1">
      <alignment horizontal="center" vertical="center"/>
    </xf>
    <xf numFmtId="0" fontId="18" fillId="2" borderId="0" xfId="0" applyFont="1" applyFill="1" applyAlignment="1">
      <alignment horizontal="left" vertical="center"/>
    </xf>
    <xf numFmtId="0" fontId="17" fillId="0" borderId="3" xfId="0" applyFont="1" applyBorder="1" applyAlignment="1" applyProtection="1">
      <alignment horizontal="left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64" fontId="17" fillId="0" borderId="3" xfId="0" applyNumberFormat="1" applyFont="1" applyBorder="1" applyAlignment="1" applyProtection="1">
      <alignment vertical="center"/>
    </xf>
    <xf numFmtId="4" fontId="17" fillId="0" borderId="3" xfId="0" applyNumberFormat="1" applyFont="1" applyBorder="1" applyAlignment="1" applyProtection="1">
      <alignment vertical="center"/>
    </xf>
    <xf numFmtId="0" fontId="16" fillId="2" borderId="2" xfId="1" applyFont="1" applyFill="1" applyBorder="1" applyAlignment="1" applyProtection="1">
      <alignment horizontal="center" vertical="center" wrapText="1"/>
    </xf>
    <xf numFmtId="0" fontId="16" fillId="2" borderId="2" xfId="1" applyFont="1" applyFill="1" applyBorder="1" applyAlignment="1" applyProtection="1">
      <alignment horizontal="center" vertical="center"/>
    </xf>
    <xf numFmtId="4" fontId="16" fillId="2" borderId="2" xfId="1" applyNumberFormat="1" applyFont="1" applyFill="1" applyBorder="1" applyAlignment="1" applyProtection="1">
      <alignment horizontal="center" vertical="center"/>
    </xf>
    <xf numFmtId="4" fontId="16" fillId="2" borderId="2" xfId="1" applyNumberFormat="1" applyFont="1" applyFill="1" applyBorder="1" applyAlignment="1" applyProtection="1">
      <alignment horizontal="center" vertical="center" wrapText="1"/>
    </xf>
    <xf numFmtId="0" fontId="17" fillId="0" borderId="4" xfId="0" applyFont="1" applyBorder="1" applyAlignment="1" applyProtection="1">
      <alignment horizontal="left" vertical="center" wrapText="1"/>
    </xf>
    <xf numFmtId="0" fontId="17" fillId="0" borderId="4" xfId="0" applyFont="1" applyBorder="1" applyAlignment="1" applyProtection="1">
      <alignment horizontal="center" vertical="center" wrapText="1"/>
    </xf>
    <xf numFmtId="164" fontId="17" fillId="0" borderId="4" xfId="0" applyNumberFormat="1" applyFont="1" applyBorder="1" applyAlignment="1" applyProtection="1">
      <alignment vertical="center"/>
    </xf>
    <xf numFmtId="4" fontId="17" fillId="0" borderId="4" xfId="0" applyNumberFormat="1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17" fillId="0" borderId="8" xfId="0" applyFont="1" applyBorder="1" applyAlignment="1" applyProtection="1">
      <alignment horizontal="left" vertical="center" wrapText="1"/>
    </xf>
    <xf numFmtId="0" fontId="17" fillId="0" borderId="8" xfId="0" applyFont="1" applyBorder="1" applyAlignment="1" applyProtection="1">
      <alignment horizontal="center" vertical="center" wrapText="1"/>
    </xf>
    <xf numFmtId="164" fontId="17" fillId="0" borderId="8" xfId="0" applyNumberFormat="1" applyFont="1" applyBorder="1" applyAlignment="1" applyProtection="1">
      <alignment vertical="center"/>
    </xf>
    <xf numFmtId="4" fontId="17" fillId="0" borderId="8" xfId="0" applyNumberFormat="1" applyFont="1" applyBorder="1" applyAlignment="1" applyProtection="1">
      <alignment vertical="center"/>
    </xf>
    <xf numFmtId="4" fontId="17" fillId="0" borderId="9" xfId="0" applyNumberFormat="1" applyFont="1" applyBorder="1" applyAlignment="1" applyProtection="1">
      <alignment vertical="center"/>
    </xf>
    <xf numFmtId="4" fontId="15" fillId="2" borderId="0" xfId="0" applyNumberFormat="1" applyFont="1" applyFill="1" applyAlignment="1">
      <alignment horizontal="right" vertical="center"/>
    </xf>
  </cellXfs>
  <cellStyles count="168">
    <cellStyle name="Bez podkladu" xfId="29" xr:uid="{00000000-0005-0000-0000-000000000000}"/>
    <cellStyle name="Normální" xfId="0" builtinId="0"/>
    <cellStyle name="Normální 10" xfId="30" xr:uid="{00000000-0005-0000-0000-000002000000}"/>
    <cellStyle name="Normální 10 2" xfId="31" xr:uid="{00000000-0005-0000-0000-000003000000}"/>
    <cellStyle name="normální 11" xfId="32" xr:uid="{00000000-0005-0000-0000-000004000000}"/>
    <cellStyle name="normální 11 2" xfId="33" xr:uid="{00000000-0005-0000-0000-000005000000}"/>
    <cellStyle name="normální 12" xfId="34" xr:uid="{00000000-0005-0000-0000-000006000000}"/>
    <cellStyle name="normální 12 2" xfId="35" xr:uid="{00000000-0005-0000-0000-000007000000}"/>
    <cellStyle name="normální 13" xfId="36" xr:uid="{00000000-0005-0000-0000-000008000000}"/>
    <cellStyle name="Normální 14" xfId="28" xr:uid="{00000000-0005-0000-0000-000009000000}"/>
    <cellStyle name="normální 15" xfId="37" xr:uid="{00000000-0005-0000-0000-00000A000000}"/>
    <cellStyle name="Normální 16" xfId="14" xr:uid="{00000000-0005-0000-0000-00000B000000}"/>
    <cellStyle name="normální 17" xfId="38" xr:uid="{00000000-0005-0000-0000-00000C000000}"/>
    <cellStyle name="Normální 18" xfId="39" xr:uid="{00000000-0005-0000-0000-00000D000000}"/>
    <cellStyle name="Normální 19" xfId="3" xr:uid="{00000000-0005-0000-0000-00000E000000}"/>
    <cellStyle name="Normální 2" xfId="6" xr:uid="{00000000-0005-0000-0000-00000F000000}"/>
    <cellStyle name="Normální 2 10" xfId="96" xr:uid="{00000000-0005-0000-0000-000010000000}"/>
    <cellStyle name="normální 2 11" xfId="40" xr:uid="{00000000-0005-0000-0000-000011000000}"/>
    <cellStyle name="normální 2 12" xfId="100" xr:uid="{00000000-0005-0000-0000-000012000000}"/>
    <cellStyle name="normální 2 13" xfId="102" xr:uid="{00000000-0005-0000-0000-000013000000}"/>
    <cellStyle name="normální 2 14" xfId="99" xr:uid="{00000000-0005-0000-0000-000014000000}"/>
    <cellStyle name="normální 2 15" xfId="103" xr:uid="{00000000-0005-0000-0000-000015000000}"/>
    <cellStyle name="normální 2 16" xfId="101" xr:uid="{00000000-0005-0000-0000-000016000000}"/>
    <cellStyle name="Normální 2 17" xfId="65" xr:uid="{00000000-0005-0000-0000-000017000000}"/>
    <cellStyle name="normální 2 17 2" xfId="124" xr:uid="{00000000-0005-0000-0000-000018000000}"/>
    <cellStyle name="normální 2 18" xfId="129" xr:uid="{00000000-0005-0000-0000-000019000000}"/>
    <cellStyle name="normální 2 19" xfId="123" xr:uid="{00000000-0005-0000-0000-00001A000000}"/>
    <cellStyle name="Normální 2 2" xfId="10" xr:uid="{00000000-0005-0000-0000-00001B000000}"/>
    <cellStyle name="Normální 2 2 2" xfId="25" xr:uid="{00000000-0005-0000-0000-00001C000000}"/>
    <cellStyle name="Normální 2 2 2 2" xfId="41" xr:uid="{00000000-0005-0000-0000-00001D000000}"/>
    <cellStyle name="Normální 2 2 3" xfId="138" xr:uid="{00000000-0005-0000-0000-00001E000000}"/>
    <cellStyle name="normální 2 20" xfId="126" xr:uid="{00000000-0005-0000-0000-00001F000000}"/>
    <cellStyle name="normální 2 21" xfId="131" xr:uid="{00000000-0005-0000-0000-000020000000}"/>
    <cellStyle name="normální 2 22" xfId="125" xr:uid="{00000000-0005-0000-0000-000021000000}"/>
    <cellStyle name="normální 2 23" xfId="130" xr:uid="{00000000-0005-0000-0000-000022000000}"/>
    <cellStyle name="normální 2 24" xfId="122" xr:uid="{00000000-0005-0000-0000-000023000000}"/>
    <cellStyle name="normální 2 25" xfId="127" xr:uid="{00000000-0005-0000-0000-000024000000}"/>
    <cellStyle name="normální 2 26" xfId="132" xr:uid="{00000000-0005-0000-0000-000025000000}"/>
    <cellStyle name="normální 2 27" xfId="121" xr:uid="{00000000-0005-0000-0000-000026000000}"/>
    <cellStyle name="normální 2 28" xfId="128" xr:uid="{00000000-0005-0000-0000-000027000000}"/>
    <cellStyle name="Normální 2 29" xfId="115" xr:uid="{00000000-0005-0000-0000-000028000000}"/>
    <cellStyle name="Normální 2 3" xfId="15" xr:uid="{00000000-0005-0000-0000-000029000000}"/>
    <cellStyle name="normální 2 3 2" xfId="42" xr:uid="{00000000-0005-0000-0000-00002A000000}"/>
    <cellStyle name="Normální 2 30" xfId="119" xr:uid="{00000000-0005-0000-0000-00002B000000}"/>
    <cellStyle name="Normální 2 31" xfId="97" xr:uid="{00000000-0005-0000-0000-00002C000000}"/>
    <cellStyle name="Normální 2 32" xfId="114" xr:uid="{00000000-0005-0000-0000-00002D000000}"/>
    <cellStyle name="Normální 2 33" xfId="134" xr:uid="{00000000-0005-0000-0000-00002E000000}"/>
    <cellStyle name="Normální 2 34" xfId="104" xr:uid="{00000000-0005-0000-0000-00002F000000}"/>
    <cellStyle name="Normální 2 35" xfId="78" xr:uid="{00000000-0005-0000-0000-000030000000}"/>
    <cellStyle name="Normální 2 36" xfId="133" xr:uid="{00000000-0005-0000-0000-000031000000}"/>
    <cellStyle name="Normální 2 37" xfId="105" xr:uid="{00000000-0005-0000-0000-000032000000}"/>
    <cellStyle name="Normální 2 38" xfId="113" xr:uid="{00000000-0005-0000-0000-000033000000}"/>
    <cellStyle name="Normální 2 39" xfId="106" xr:uid="{00000000-0005-0000-0000-000034000000}"/>
    <cellStyle name="Normální 2 4" xfId="43" xr:uid="{00000000-0005-0000-0000-000035000000}"/>
    <cellStyle name="Normální 2 40" xfId="144" xr:uid="{00000000-0005-0000-0000-000036000000}"/>
    <cellStyle name="Normální 2 41" xfId="145" xr:uid="{00000000-0005-0000-0000-000037000000}"/>
    <cellStyle name="Normální 2 5" xfId="44" xr:uid="{00000000-0005-0000-0000-000038000000}"/>
    <cellStyle name="Normální 2 6" xfId="84" xr:uid="{00000000-0005-0000-0000-000039000000}"/>
    <cellStyle name="Normální 2 7" xfId="81" xr:uid="{00000000-0005-0000-0000-00003A000000}"/>
    <cellStyle name="Normální 2 8" xfId="88" xr:uid="{00000000-0005-0000-0000-00003B000000}"/>
    <cellStyle name="Normální 2 9" xfId="92" xr:uid="{00000000-0005-0000-0000-00003C000000}"/>
    <cellStyle name="Normální 20" xfId="4" xr:uid="{00000000-0005-0000-0000-00003D000000}"/>
    <cellStyle name="Normální 21" xfId="45" xr:uid="{00000000-0005-0000-0000-00003E000000}"/>
    <cellStyle name="Normální 22" xfId="2" xr:uid="{00000000-0005-0000-0000-00003F000000}"/>
    <cellStyle name="normální 23" xfId="46" xr:uid="{00000000-0005-0000-0000-000040000000}"/>
    <cellStyle name="Normální 24" xfId="7" xr:uid="{00000000-0005-0000-0000-000041000000}"/>
    <cellStyle name="Normální 25" xfId="8" xr:uid="{00000000-0005-0000-0000-000042000000}"/>
    <cellStyle name="Normální 26" xfId="16" xr:uid="{00000000-0005-0000-0000-000043000000}"/>
    <cellStyle name="Normální 26 2" xfId="136" xr:uid="{00000000-0005-0000-0000-000044000000}"/>
    <cellStyle name="Normální 27" xfId="17" xr:uid="{00000000-0005-0000-0000-000045000000}"/>
    <cellStyle name="Normální 27 2" xfId="137" xr:uid="{00000000-0005-0000-0000-000046000000}"/>
    <cellStyle name="Normální 28" xfId="18" xr:uid="{00000000-0005-0000-0000-000047000000}"/>
    <cellStyle name="Normální 28 2" xfId="139" xr:uid="{00000000-0005-0000-0000-000048000000}"/>
    <cellStyle name="Normální 29" xfId="19" xr:uid="{00000000-0005-0000-0000-000049000000}"/>
    <cellStyle name="Normální 29 2" xfId="140" xr:uid="{00000000-0005-0000-0000-00004A000000}"/>
    <cellStyle name="Normální 3" xfId="11" xr:uid="{00000000-0005-0000-0000-00004B000000}"/>
    <cellStyle name="normální 3 10" xfId="98" xr:uid="{00000000-0005-0000-0000-00004C000000}"/>
    <cellStyle name="normální 3 11" xfId="95" xr:uid="{00000000-0005-0000-0000-00004D000000}"/>
    <cellStyle name="Normální 3 12" xfId="47" xr:uid="{00000000-0005-0000-0000-00004E000000}"/>
    <cellStyle name="Normální 3 13" xfId="107" xr:uid="{00000000-0005-0000-0000-00004F000000}"/>
    <cellStyle name="Normální 3 14" xfId="111" xr:uid="{00000000-0005-0000-0000-000050000000}"/>
    <cellStyle name="Normální 3 15" xfId="118" xr:uid="{00000000-0005-0000-0000-000051000000}"/>
    <cellStyle name="Normální 3 16" xfId="116" xr:uid="{00000000-0005-0000-0000-000052000000}"/>
    <cellStyle name="Normální 3 17" xfId="112" xr:uid="{00000000-0005-0000-0000-000053000000}"/>
    <cellStyle name="Normální 3 18" xfId="135" xr:uid="{00000000-0005-0000-0000-000054000000}"/>
    <cellStyle name="Normální 3 19" xfId="120" xr:uid="{00000000-0005-0000-0000-000055000000}"/>
    <cellStyle name="Normální 3 2" xfId="48" xr:uid="{00000000-0005-0000-0000-000056000000}"/>
    <cellStyle name="Normální 3 20" xfId="110" xr:uid="{00000000-0005-0000-0000-000057000000}"/>
    <cellStyle name="Normální 3 21" xfId="117" xr:uid="{00000000-0005-0000-0000-000058000000}"/>
    <cellStyle name="Normální 3 22" xfId="109" xr:uid="{00000000-0005-0000-0000-000059000000}"/>
    <cellStyle name="Normální 3 23" xfId="108" xr:uid="{00000000-0005-0000-0000-00005A000000}"/>
    <cellStyle name="Normální 3 24" xfId="24" xr:uid="{00000000-0005-0000-0000-00005B000000}"/>
    <cellStyle name="Normální 3 25" xfId="89" xr:uid="{00000000-0005-0000-0000-00005C000000}"/>
    <cellStyle name="Normální 3 26" xfId="146" xr:uid="{00000000-0005-0000-0000-00005D000000}"/>
    <cellStyle name="Normální 3 27" xfId="148" xr:uid="{00000000-0005-0000-0000-00005E000000}"/>
    <cellStyle name="Normální 3 28" xfId="149" xr:uid="{00000000-0005-0000-0000-00005F000000}"/>
    <cellStyle name="Normální 3 29" xfId="150" xr:uid="{00000000-0005-0000-0000-000060000000}"/>
    <cellStyle name="normální 3 3" xfId="77" xr:uid="{00000000-0005-0000-0000-000061000000}"/>
    <cellStyle name="Normální 3 30" xfId="151" xr:uid="{00000000-0005-0000-0000-000062000000}"/>
    <cellStyle name="Normální 3 31" xfId="152" xr:uid="{00000000-0005-0000-0000-000063000000}"/>
    <cellStyle name="Normální 3 32" xfId="153" xr:uid="{00000000-0005-0000-0000-000064000000}"/>
    <cellStyle name="Normální 3 33" xfId="154" xr:uid="{00000000-0005-0000-0000-000065000000}"/>
    <cellStyle name="Normální 3 34" xfId="147" xr:uid="{00000000-0005-0000-0000-000066000000}"/>
    <cellStyle name="Normální 3 35" xfId="155" xr:uid="{00000000-0005-0000-0000-000067000000}"/>
    <cellStyle name="Normální 3 36" xfId="156" xr:uid="{00000000-0005-0000-0000-000068000000}"/>
    <cellStyle name="normální 3 4" xfId="79" xr:uid="{00000000-0005-0000-0000-000069000000}"/>
    <cellStyle name="normální 3 5" xfId="85" xr:uid="{00000000-0005-0000-0000-00006A000000}"/>
    <cellStyle name="normální 3 6" xfId="80" xr:uid="{00000000-0005-0000-0000-00006B000000}"/>
    <cellStyle name="normální 3 7" xfId="82" xr:uid="{00000000-0005-0000-0000-00006C000000}"/>
    <cellStyle name="normální 3 8" xfId="87" xr:uid="{00000000-0005-0000-0000-00006D000000}"/>
    <cellStyle name="normální 3 9" xfId="5" xr:uid="{00000000-0005-0000-0000-00006E000000}"/>
    <cellStyle name="normální 3 9 2" xfId="91" xr:uid="{00000000-0005-0000-0000-00006F000000}"/>
    <cellStyle name="Normální 30" xfId="49" xr:uid="{00000000-0005-0000-0000-000070000000}"/>
    <cellStyle name="Normální 31" xfId="50" xr:uid="{00000000-0005-0000-0000-000071000000}"/>
    <cellStyle name="Normální 32" xfId="9" xr:uid="{00000000-0005-0000-0000-000072000000}"/>
    <cellStyle name="Normální 33" xfId="51" xr:uid="{00000000-0005-0000-0000-000073000000}"/>
    <cellStyle name="Normální 34" xfId="52" xr:uid="{00000000-0005-0000-0000-000074000000}"/>
    <cellStyle name="Normální 35" xfId="53" xr:uid="{00000000-0005-0000-0000-000075000000}"/>
    <cellStyle name="Normální 36" xfId="54" xr:uid="{00000000-0005-0000-0000-000076000000}"/>
    <cellStyle name="Normální 37" xfId="55" xr:uid="{00000000-0005-0000-0000-000077000000}"/>
    <cellStyle name="Normální 38" xfId="22" xr:uid="{00000000-0005-0000-0000-000078000000}"/>
    <cellStyle name="Normální 38 2" xfId="141" xr:uid="{00000000-0005-0000-0000-000079000000}"/>
    <cellStyle name="Normální 39" xfId="56" xr:uid="{00000000-0005-0000-0000-00007A000000}"/>
    <cellStyle name="Normální 4" xfId="12" xr:uid="{00000000-0005-0000-0000-00007B000000}"/>
    <cellStyle name="normální 4 2" xfId="58" xr:uid="{00000000-0005-0000-0000-00007C000000}"/>
    <cellStyle name="normální 4 3" xfId="57" xr:uid="{00000000-0005-0000-0000-00007D000000}"/>
    <cellStyle name="Normální 4 4" xfId="157" xr:uid="{00000000-0005-0000-0000-00007E000000}"/>
    <cellStyle name="Normální 4 5" xfId="158" xr:uid="{00000000-0005-0000-0000-00007F000000}"/>
    <cellStyle name="Normální 4 6" xfId="160" xr:uid="{00000000-0005-0000-0000-000080000000}"/>
    <cellStyle name="Normální 40" xfId="59" xr:uid="{00000000-0005-0000-0000-000081000000}"/>
    <cellStyle name="Normální 41" xfId="60" xr:uid="{00000000-0005-0000-0000-000082000000}"/>
    <cellStyle name="Normální 42" xfId="20" xr:uid="{00000000-0005-0000-0000-000083000000}"/>
    <cellStyle name="Normální 42 2" xfId="142" xr:uid="{00000000-0005-0000-0000-000084000000}"/>
    <cellStyle name="Normální 43" xfId="61" xr:uid="{00000000-0005-0000-0000-000085000000}"/>
    <cellStyle name="Normální 44" xfId="62" xr:uid="{00000000-0005-0000-0000-000086000000}"/>
    <cellStyle name="Normální 45" xfId="63" xr:uid="{00000000-0005-0000-0000-000087000000}"/>
    <cellStyle name="Normální 46" xfId="64" xr:uid="{00000000-0005-0000-0000-000088000000}"/>
    <cellStyle name="Normální 47" xfId="23" xr:uid="{00000000-0005-0000-0000-000089000000}"/>
    <cellStyle name="Normální 47 2" xfId="143" xr:uid="{00000000-0005-0000-0000-00008A000000}"/>
    <cellStyle name="Normální 48" xfId="21" xr:uid="{00000000-0005-0000-0000-00008B000000}"/>
    <cellStyle name="normální 5" xfId="13" xr:uid="{00000000-0005-0000-0000-00008C000000}"/>
    <cellStyle name="normální 5 2" xfId="1" xr:uid="{00000000-0005-0000-0000-00008D000000}"/>
    <cellStyle name="Normální 5 3" xfId="66" xr:uid="{00000000-0005-0000-0000-00008E000000}"/>
    <cellStyle name="Normální 5 4" xfId="67" xr:uid="{00000000-0005-0000-0000-00008F000000}"/>
    <cellStyle name="Normální 5 5" xfId="83" xr:uid="{00000000-0005-0000-0000-000090000000}"/>
    <cellStyle name="Normální 5 6" xfId="86" xr:uid="{00000000-0005-0000-0000-000091000000}"/>
    <cellStyle name="Normální 5 7" xfId="90" xr:uid="{00000000-0005-0000-0000-000092000000}"/>
    <cellStyle name="Normální 5 8" xfId="93" xr:uid="{00000000-0005-0000-0000-000093000000}"/>
    <cellStyle name="Normální 5 9" xfId="94" xr:uid="{00000000-0005-0000-0000-000094000000}"/>
    <cellStyle name="Normální 52" xfId="68" xr:uid="{00000000-0005-0000-0000-000095000000}"/>
    <cellStyle name="Normální 53" xfId="69" xr:uid="{00000000-0005-0000-0000-000096000000}"/>
    <cellStyle name="Normální 6" xfId="26" xr:uid="{00000000-0005-0000-0000-000097000000}"/>
    <cellStyle name="Normální 6 2" xfId="70" xr:uid="{00000000-0005-0000-0000-000098000000}"/>
    <cellStyle name="Normální 6 3" xfId="161" xr:uid="{00000000-0005-0000-0000-000099000000}"/>
    <cellStyle name="Normální 7" xfId="27" xr:uid="{00000000-0005-0000-0000-00009A000000}"/>
    <cellStyle name="normální 7 2" xfId="71" xr:uid="{00000000-0005-0000-0000-00009B000000}"/>
    <cellStyle name="Normální 7 3" xfId="163" xr:uid="{00000000-0005-0000-0000-00009C000000}"/>
    <cellStyle name="Normální 7 4" xfId="164" xr:uid="{00000000-0005-0000-0000-00009D000000}"/>
    <cellStyle name="Normální 7 5" xfId="166" xr:uid="{00000000-0005-0000-0000-00009E000000}"/>
    <cellStyle name="Normální 7 6" xfId="162" xr:uid="{00000000-0005-0000-0000-00009F000000}"/>
    <cellStyle name="Normální 7 7" xfId="159" xr:uid="{00000000-0005-0000-0000-0000A0000000}"/>
    <cellStyle name="normální 8" xfId="72" xr:uid="{00000000-0005-0000-0000-0000A1000000}"/>
    <cellStyle name="Normální 8 2" xfId="165" xr:uid="{00000000-0005-0000-0000-0000A2000000}"/>
    <cellStyle name="normální 9" xfId="73" xr:uid="{00000000-0005-0000-0000-0000A3000000}"/>
    <cellStyle name="Normální 9 2" xfId="167" xr:uid="{00000000-0005-0000-0000-0000A4000000}"/>
    <cellStyle name="Podklad" xfId="74" xr:uid="{00000000-0005-0000-0000-0000A7000000}"/>
    <cellStyle name="Styl 1" xfId="75" xr:uid="{00000000-0005-0000-0000-0000A8000000}"/>
    <cellStyle name="一般_Sheet1" xfId="76" xr:uid="{00000000-0005-0000-0000-0000A9000000}"/>
  </cellStyles>
  <dxfs count="0"/>
  <tableStyles count="0" defaultTableStyle="TableStyleMedium2" defaultPivotStyle="PivotStyleLight16"/>
  <colors>
    <mruColors>
      <color rgb="FF0000FF"/>
      <color rgb="FF6666FF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74"/>
  <sheetViews>
    <sheetView tabSelected="1" view="pageBreakPreview" zoomScale="60" zoomScaleNormal="100" workbookViewId="0">
      <selection activeCell="C29" sqref="C29"/>
    </sheetView>
  </sheetViews>
  <sheetFormatPr defaultRowHeight="15" x14ac:dyDescent="0.25"/>
  <cols>
    <col min="1" max="1" width="12.7109375" style="2" customWidth="1"/>
    <col min="2" max="2" width="106.5703125" style="3" customWidth="1"/>
    <col min="3" max="3" width="8.7109375" style="4" customWidth="1"/>
    <col min="4" max="4" width="11" style="5" customWidth="1"/>
    <col min="5" max="5" width="13.28515625" style="5" customWidth="1"/>
    <col min="6" max="6" width="17" style="5" customWidth="1"/>
    <col min="7" max="16384" width="9.140625" style="1"/>
  </cols>
  <sheetData>
    <row r="1" spans="1:6" ht="18.75" x14ac:dyDescent="0.25">
      <c r="B1" s="8" t="s">
        <v>179</v>
      </c>
    </row>
    <row r="2" spans="1:6" ht="15.75" thickBot="1" x14ac:dyDescent="0.3">
      <c r="B2" s="3" t="s">
        <v>469</v>
      </c>
    </row>
    <row r="3" spans="1:6" s="6" customFormat="1" ht="30" customHeight="1" thickBot="1" x14ac:dyDescent="0.3">
      <c r="A3" s="13" t="s">
        <v>50</v>
      </c>
      <c r="B3" s="13" t="s">
        <v>0</v>
      </c>
      <c r="C3" s="14" t="s">
        <v>1</v>
      </c>
      <c r="D3" s="15" t="s">
        <v>2</v>
      </c>
      <c r="E3" s="16" t="s">
        <v>3</v>
      </c>
      <c r="F3" s="7" t="s">
        <v>4</v>
      </c>
    </row>
    <row r="4" spans="1:6" x14ac:dyDescent="0.25">
      <c r="A4" s="9">
        <v>5915005010</v>
      </c>
      <c r="B4" s="9" t="s">
        <v>64</v>
      </c>
      <c r="C4" s="10" t="s">
        <v>12</v>
      </c>
      <c r="D4" s="11">
        <v>53</v>
      </c>
      <c r="E4" s="12">
        <v>1187.5</v>
      </c>
      <c r="F4" s="22">
        <f t="shared" ref="F4:F61" si="0">ROUND(E4*D4,2)</f>
        <v>62937.5</v>
      </c>
    </row>
    <row r="5" spans="1:6" x14ac:dyDescent="0.25">
      <c r="A5" s="9">
        <v>5915005030</v>
      </c>
      <c r="B5" s="9" t="s">
        <v>268</v>
      </c>
      <c r="C5" s="10" t="s">
        <v>12</v>
      </c>
      <c r="D5" s="11">
        <v>31</v>
      </c>
      <c r="E5" s="12">
        <v>1836.18</v>
      </c>
      <c r="F5" s="22">
        <f t="shared" si="0"/>
        <v>56921.58</v>
      </c>
    </row>
    <row r="6" spans="1:6" x14ac:dyDescent="0.25">
      <c r="A6" s="9">
        <v>5915007010</v>
      </c>
      <c r="B6" s="9" t="s">
        <v>65</v>
      </c>
      <c r="C6" s="10" t="s">
        <v>12</v>
      </c>
      <c r="D6" s="11">
        <v>75</v>
      </c>
      <c r="E6" s="12">
        <v>115.09</v>
      </c>
      <c r="F6" s="22">
        <f t="shared" si="0"/>
        <v>8631.75</v>
      </c>
    </row>
    <row r="7" spans="1:6" x14ac:dyDescent="0.25">
      <c r="A7" s="9">
        <v>5915007020</v>
      </c>
      <c r="B7" s="9" t="s">
        <v>66</v>
      </c>
      <c r="C7" s="10" t="s">
        <v>12</v>
      </c>
      <c r="D7" s="11">
        <v>39.299999999999997</v>
      </c>
      <c r="E7" s="12">
        <v>303.33</v>
      </c>
      <c r="F7" s="22">
        <f t="shared" si="0"/>
        <v>11920.87</v>
      </c>
    </row>
    <row r="8" spans="1:6" x14ac:dyDescent="0.25">
      <c r="A8" s="9">
        <v>5915020010</v>
      </c>
      <c r="B8" s="9" t="s">
        <v>269</v>
      </c>
      <c r="C8" s="10" t="s">
        <v>6</v>
      </c>
      <c r="D8" s="11">
        <v>22</v>
      </c>
      <c r="E8" s="12">
        <v>44.37</v>
      </c>
      <c r="F8" s="22">
        <f t="shared" si="0"/>
        <v>976.14</v>
      </c>
    </row>
    <row r="9" spans="1:6" x14ac:dyDescent="0.25">
      <c r="A9" s="9">
        <v>7491209460</v>
      </c>
      <c r="B9" s="9" t="s">
        <v>435</v>
      </c>
      <c r="C9" s="10" t="s">
        <v>5</v>
      </c>
      <c r="D9" s="11">
        <v>10</v>
      </c>
      <c r="E9" s="12">
        <v>228.03</v>
      </c>
      <c r="F9" s="22">
        <f t="shared" si="0"/>
        <v>2280.3000000000002</v>
      </c>
    </row>
    <row r="10" spans="1:6" x14ac:dyDescent="0.25">
      <c r="A10" s="9">
        <v>7491209700</v>
      </c>
      <c r="B10" s="9" t="s">
        <v>434</v>
      </c>
      <c r="C10" s="10" t="s">
        <v>5</v>
      </c>
      <c r="D10" s="11">
        <v>10</v>
      </c>
      <c r="E10" s="12">
        <v>104.6</v>
      </c>
      <c r="F10" s="22">
        <f t="shared" si="0"/>
        <v>1046</v>
      </c>
    </row>
    <row r="11" spans="1:6" x14ac:dyDescent="0.25">
      <c r="A11" s="9">
        <v>7491209960</v>
      </c>
      <c r="B11" s="9" t="s">
        <v>436</v>
      </c>
      <c r="C11" s="10" t="s">
        <v>8</v>
      </c>
      <c r="D11" s="11">
        <v>20</v>
      </c>
      <c r="E11" s="12">
        <v>126.57</v>
      </c>
      <c r="F11" s="22">
        <f t="shared" si="0"/>
        <v>2531.4</v>
      </c>
    </row>
    <row r="12" spans="1:6" x14ac:dyDescent="0.25">
      <c r="A12" s="9">
        <v>7491209970</v>
      </c>
      <c r="B12" s="9" t="s">
        <v>258</v>
      </c>
      <c r="C12" s="10" t="s">
        <v>8</v>
      </c>
      <c r="D12" s="11">
        <v>9</v>
      </c>
      <c r="E12" s="12">
        <v>200.83</v>
      </c>
      <c r="F12" s="22">
        <f t="shared" si="0"/>
        <v>1807.47</v>
      </c>
    </row>
    <row r="13" spans="1:6" x14ac:dyDescent="0.25">
      <c r="A13" s="9">
        <v>7491210150</v>
      </c>
      <c r="B13" s="9" t="s">
        <v>437</v>
      </c>
      <c r="C13" s="10" t="s">
        <v>8</v>
      </c>
      <c r="D13" s="11">
        <v>20</v>
      </c>
      <c r="E13" s="12">
        <v>47.91</v>
      </c>
      <c r="F13" s="22">
        <f t="shared" si="0"/>
        <v>958.2</v>
      </c>
    </row>
    <row r="14" spans="1:6" x14ac:dyDescent="0.25">
      <c r="A14" s="9">
        <v>7491210160</v>
      </c>
      <c r="B14" s="9" t="s">
        <v>259</v>
      </c>
      <c r="C14" s="10" t="s">
        <v>8</v>
      </c>
      <c r="D14" s="11">
        <v>9</v>
      </c>
      <c r="E14" s="12">
        <v>111.92</v>
      </c>
      <c r="F14" s="22">
        <f t="shared" si="0"/>
        <v>1007.28</v>
      </c>
    </row>
    <row r="15" spans="1:6" x14ac:dyDescent="0.25">
      <c r="A15" s="9">
        <v>7491455012</v>
      </c>
      <c r="B15" s="9" t="s">
        <v>438</v>
      </c>
      <c r="C15" s="10" t="s">
        <v>8</v>
      </c>
      <c r="D15" s="11">
        <v>20</v>
      </c>
      <c r="E15" s="12">
        <v>524.39</v>
      </c>
      <c r="F15" s="22">
        <f t="shared" si="0"/>
        <v>10487.8</v>
      </c>
    </row>
    <row r="16" spans="1:6" x14ac:dyDescent="0.25">
      <c r="A16" s="9">
        <v>7491455017</v>
      </c>
      <c r="B16" s="9" t="s">
        <v>261</v>
      </c>
      <c r="C16" s="10" t="s">
        <v>8</v>
      </c>
      <c r="D16" s="11">
        <v>9</v>
      </c>
      <c r="E16" s="12">
        <v>611.25</v>
      </c>
      <c r="F16" s="22">
        <f t="shared" si="0"/>
        <v>5501.25</v>
      </c>
    </row>
    <row r="17" spans="1:6" x14ac:dyDescent="0.25">
      <c r="A17" s="9">
        <v>7491471010</v>
      </c>
      <c r="B17" s="9" t="s">
        <v>256</v>
      </c>
      <c r="C17" s="10" t="s">
        <v>8</v>
      </c>
      <c r="D17" s="11">
        <v>9</v>
      </c>
      <c r="E17" s="12">
        <v>32.47</v>
      </c>
      <c r="F17" s="22">
        <f t="shared" si="0"/>
        <v>292.23</v>
      </c>
    </row>
    <row r="18" spans="1:6" x14ac:dyDescent="0.25">
      <c r="A18" s="9">
        <v>7491555055</v>
      </c>
      <c r="B18" s="9" t="s">
        <v>383</v>
      </c>
      <c r="C18" s="10" t="s">
        <v>5</v>
      </c>
      <c r="D18" s="11">
        <v>1</v>
      </c>
      <c r="E18" s="12">
        <v>394.51</v>
      </c>
      <c r="F18" s="22">
        <f t="shared" si="0"/>
        <v>394.51</v>
      </c>
    </row>
    <row r="19" spans="1:6" x14ac:dyDescent="0.25">
      <c r="A19" s="9">
        <v>7491600200</v>
      </c>
      <c r="B19" s="9" t="s">
        <v>67</v>
      </c>
      <c r="C19" s="10" t="s">
        <v>21</v>
      </c>
      <c r="D19" s="11">
        <v>105</v>
      </c>
      <c r="E19" s="12">
        <v>63.7</v>
      </c>
      <c r="F19" s="22">
        <f t="shared" si="0"/>
        <v>6688.5</v>
      </c>
    </row>
    <row r="20" spans="1:6" x14ac:dyDescent="0.25">
      <c r="A20" s="9">
        <v>7491651040</v>
      </c>
      <c r="B20" s="9" t="s">
        <v>385</v>
      </c>
      <c r="C20" s="10" t="s">
        <v>5</v>
      </c>
      <c r="D20" s="11">
        <v>1</v>
      </c>
      <c r="E20" s="12">
        <v>227.29</v>
      </c>
      <c r="F20" s="22">
        <f t="shared" si="0"/>
        <v>227.29</v>
      </c>
    </row>
    <row r="21" spans="1:6" x14ac:dyDescent="0.25">
      <c r="A21" s="9">
        <v>7491651044</v>
      </c>
      <c r="B21" s="9" t="s">
        <v>68</v>
      </c>
      <c r="C21" s="10" t="s">
        <v>5</v>
      </c>
      <c r="D21" s="11">
        <v>2</v>
      </c>
      <c r="E21" s="12">
        <v>285.74</v>
      </c>
      <c r="F21" s="22">
        <f t="shared" si="0"/>
        <v>571.48</v>
      </c>
    </row>
    <row r="22" spans="1:6" x14ac:dyDescent="0.25">
      <c r="A22" s="9">
        <v>7491651046</v>
      </c>
      <c r="B22" s="9" t="s">
        <v>386</v>
      </c>
      <c r="C22" s="10" t="s">
        <v>5</v>
      </c>
      <c r="D22" s="11">
        <v>1</v>
      </c>
      <c r="E22" s="12">
        <v>146.12</v>
      </c>
      <c r="F22" s="22">
        <f t="shared" si="0"/>
        <v>146.12</v>
      </c>
    </row>
    <row r="23" spans="1:6" x14ac:dyDescent="0.25">
      <c r="A23" s="9">
        <v>7491652010</v>
      </c>
      <c r="B23" s="9" t="s">
        <v>388</v>
      </c>
      <c r="C23" s="10" t="s">
        <v>8</v>
      </c>
      <c r="D23" s="11">
        <v>115</v>
      </c>
      <c r="E23" s="12">
        <v>89.29</v>
      </c>
      <c r="F23" s="22">
        <f t="shared" si="0"/>
        <v>10268.35</v>
      </c>
    </row>
    <row r="24" spans="1:6" x14ac:dyDescent="0.25">
      <c r="A24" s="9">
        <v>7491652040</v>
      </c>
      <c r="B24" s="9" t="s">
        <v>387</v>
      </c>
      <c r="C24" s="10" t="s">
        <v>5</v>
      </c>
      <c r="D24" s="11">
        <v>2</v>
      </c>
      <c r="E24" s="12">
        <v>1181.1099999999999</v>
      </c>
      <c r="F24" s="22">
        <f t="shared" si="0"/>
        <v>2362.2199999999998</v>
      </c>
    </row>
    <row r="25" spans="1:6" x14ac:dyDescent="0.25">
      <c r="A25" s="9">
        <v>7492103240</v>
      </c>
      <c r="B25" s="9" t="s">
        <v>266</v>
      </c>
      <c r="C25" s="10" t="s">
        <v>5</v>
      </c>
      <c r="D25" s="11">
        <v>9</v>
      </c>
      <c r="E25" s="12">
        <v>300</v>
      </c>
      <c r="F25" s="22">
        <f t="shared" si="0"/>
        <v>2700</v>
      </c>
    </row>
    <row r="26" spans="1:6" x14ac:dyDescent="0.25">
      <c r="A26" s="9">
        <v>7492103300</v>
      </c>
      <c r="B26" s="9" t="s">
        <v>250</v>
      </c>
      <c r="C26" s="10" t="s">
        <v>5</v>
      </c>
      <c r="D26" s="11">
        <v>1</v>
      </c>
      <c r="E26" s="12">
        <v>518</v>
      </c>
      <c r="F26" s="22">
        <f t="shared" si="0"/>
        <v>518</v>
      </c>
    </row>
    <row r="27" spans="1:6" x14ac:dyDescent="0.25">
      <c r="A27" s="9">
        <v>7492104620</v>
      </c>
      <c r="B27" s="9" t="s">
        <v>372</v>
      </c>
      <c r="C27" s="10" t="s">
        <v>5</v>
      </c>
      <c r="D27" s="11">
        <v>8</v>
      </c>
      <c r="E27" s="12">
        <v>165</v>
      </c>
      <c r="F27" s="22">
        <f t="shared" si="0"/>
        <v>1320</v>
      </c>
    </row>
    <row r="28" spans="1:6" x14ac:dyDescent="0.25">
      <c r="A28" s="9">
        <v>7492151040</v>
      </c>
      <c r="B28" s="9" t="s">
        <v>252</v>
      </c>
      <c r="C28" s="10" t="s">
        <v>5</v>
      </c>
      <c r="D28" s="11">
        <v>1</v>
      </c>
      <c r="E28" s="12">
        <v>549.45000000000005</v>
      </c>
      <c r="F28" s="22">
        <f t="shared" si="0"/>
        <v>549.45000000000005</v>
      </c>
    </row>
    <row r="29" spans="1:6" x14ac:dyDescent="0.25">
      <c r="A29" s="9">
        <v>7492400460</v>
      </c>
      <c r="B29" s="9" t="s">
        <v>69</v>
      </c>
      <c r="C29" s="10" t="s">
        <v>70</v>
      </c>
      <c r="D29" s="11">
        <v>0.7</v>
      </c>
      <c r="E29" s="12">
        <v>55</v>
      </c>
      <c r="F29" s="22">
        <f t="shared" si="0"/>
        <v>38.5</v>
      </c>
    </row>
    <row r="30" spans="1:6" x14ac:dyDescent="0.25">
      <c r="A30" s="9">
        <v>7492501870</v>
      </c>
      <c r="B30" s="9" t="s">
        <v>248</v>
      </c>
      <c r="C30" s="10" t="s">
        <v>8</v>
      </c>
      <c r="D30" s="11">
        <v>518</v>
      </c>
      <c r="E30" s="12">
        <v>115</v>
      </c>
      <c r="F30" s="22">
        <f t="shared" si="0"/>
        <v>59570</v>
      </c>
    </row>
    <row r="31" spans="1:6" x14ac:dyDescent="0.25">
      <c r="A31" s="9">
        <v>7492501880</v>
      </c>
      <c r="B31" s="9" t="s">
        <v>267</v>
      </c>
      <c r="C31" s="10" t="s">
        <v>8</v>
      </c>
      <c r="D31" s="11">
        <v>7</v>
      </c>
      <c r="E31" s="12">
        <v>193</v>
      </c>
      <c r="F31" s="22">
        <f t="shared" si="0"/>
        <v>1351</v>
      </c>
    </row>
    <row r="32" spans="1:6" x14ac:dyDescent="0.25">
      <c r="A32" s="9">
        <v>7492501900</v>
      </c>
      <c r="B32" s="9" t="s">
        <v>392</v>
      </c>
      <c r="C32" s="10" t="s">
        <v>8</v>
      </c>
      <c r="D32" s="11">
        <v>110</v>
      </c>
      <c r="E32" s="12">
        <v>292</v>
      </c>
      <c r="F32" s="22">
        <f t="shared" si="0"/>
        <v>32120</v>
      </c>
    </row>
    <row r="33" spans="1:6" x14ac:dyDescent="0.25">
      <c r="A33" s="9">
        <v>7492501920</v>
      </c>
      <c r="B33" s="9" t="s">
        <v>452</v>
      </c>
      <c r="C33" s="10" t="s">
        <v>8</v>
      </c>
      <c r="D33" s="11">
        <v>60</v>
      </c>
      <c r="E33" s="12">
        <v>44.2</v>
      </c>
      <c r="F33" s="22">
        <f t="shared" si="0"/>
        <v>2652</v>
      </c>
    </row>
    <row r="34" spans="1:6" x14ac:dyDescent="0.25">
      <c r="A34" s="9">
        <v>7492501930</v>
      </c>
      <c r="B34" s="9" t="s">
        <v>71</v>
      </c>
      <c r="C34" s="10" t="s">
        <v>8</v>
      </c>
      <c r="D34" s="11">
        <v>55</v>
      </c>
      <c r="E34" s="12">
        <v>68.099999999999994</v>
      </c>
      <c r="F34" s="22">
        <f t="shared" si="0"/>
        <v>3745.5</v>
      </c>
    </row>
    <row r="35" spans="1:6" x14ac:dyDescent="0.25">
      <c r="A35" s="9">
        <v>7492501950</v>
      </c>
      <c r="B35" s="9" t="s">
        <v>72</v>
      </c>
      <c r="C35" s="10" t="s">
        <v>8</v>
      </c>
      <c r="D35" s="11">
        <v>50</v>
      </c>
      <c r="E35" s="12">
        <v>32.4</v>
      </c>
      <c r="F35" s="22">
        <f t="shared" si="0"/>
        <v>1620</v>
      </c>
    </row>
    <row r="36" spans="1:6" x14ac:dyDescent="0.25">
      <c r="A36" s="9">
        <v>7492552012</v>
      </c>
      <c r="B36" s="9" t="s">
        <v>253</v>
      </c>
      <c r="C36" s="10" t="s">
        <v>8</v>
      </c>
      <c r="D36" s="11">
        <v>16</v>
      </c>
      <c r="E36" s="12">
        <v>94.98</v>
      </c>
      <c r="F36" s="22">
        <f t="shared" si="0"/>
        <v>1519.68</v>
      </c>
    </row>
    <row r="37" spans="1:6" x14ac:dyDescent="0.25">
      <c r="A37" s="9">
        <v>7492554010</v>
      </c>
      <c r="B37" s="9" t="s">
        <v>453</v>
      </c>
      <c r="C37" s="10" t="s">
        <v>8</v>
      </c>
      <c r="D37" s="11">
        <v>560</v>
      </c>
      <c r="E37" s="12">
        <v>97.67</v>
      </c>
      <c r="F37" s="22">
        <f t="shared" si="0"/>
        <v>54695.199999999997</v>
      </c>
    </row>
    <row r="38" spans="1:6" x14ac:dyDescent="0.25">
      <c r="A38" s="9">
        <v>7492554012</v>
      </c>
      <c r="B38" s="9" t="s">
        <v>391</v>
      </c>
      <c r="C38" s="10" t="s">
        <v>8</v>
      </c>
      <c r="D38" s="11">
        <v>110</v>
      </c>
      <c r="E38" s="12">
        <v>116.19</v>
      </c>
      <c r="F38" s="22">
        <f t="shared" si="0"/>
        <v>12780.9</v>
      </c>
    </row>
    <row r="39" spans="1:6" x14ac:dyDescent="0.25">
      <c r="A39" s="9">
        <v>7492751022</v>
      </c>
      <c r="B39" s="9" t="s">
        <v>393</v>
      </c>
      <c r="C39" s="10" t="s">
        <v>5</v>
      </c>
      <c r="D39" s="11">
        <v>2</v>
      </c>
      <c r="E39" s="12">
        <v>667.26</v>
      </c>
      <c r="F39" s="22">
        <f t="shared" si="0"/>
        <v>1334.52</v>
      </c>
    </row>
    <row r="40" spans="1:6" x14ac:dyDescent="0.25">
      <c r="A40" s="9">
        <v>7492752010</v>
      </c>
      <c r="B40" s="9" t="s">
        <v>270</v>
      </c>
      <c r="C40" s="10" t="s">
        <v>5</v>
      </c>
      <c r="D40" s="11">
        <v>9</v>
      </c>
      <c r="E40" s="12">
        <v>835.21</v>
      </c>
      <c r="F40" s="22">
        <f t="shared" si="0"/>
        <v>7516.89</v>
      </c>
    </row>
    <row r="41" spans="1:6" x14ac:dyDescent="0.25">
      <c r="A41" s="9">
        <v>7492756030</v>
      </c>
      <c r="B41" s="9" t="s">
        <v>73</v>
      </c>
      <c r="C41" s="10" t="s">
        <v>5</v>
      </c>
      <c r="D41" s="11">
        <v>18</v>
      </c>
      <c r="E41" s="12">
        <v>892.93</v>
      </c>
      <c r="F41" s="22">
        <f t="shared" si="0"/>
        <v>16072.74</v>
      </c>
    </row>
    <row r="42" spans="1:6" x14ac:dyDescent="0.25">
      <c r="A42" s="9">
        <v>7493101820</v>
      </c>
      <c r="B42" s="9" t="s">
        <v>384</v>
      </c>
      <c r="C42" s="10" t="s">
        <v>5</v>
      </c>
      <c r="D42" s="11">
        <v>1</v>
      </c>
      <c r="E42" s="12">
        <v>2824.2</v>
      </c>
      <c r="F42" s="22">
        <f t="shared" si="0"/>
        <v>2824.2</v>
      </c>
    </row>
    <row r="43" spans="1:6" x14ac:dyDescent="0.25">
      <c r="A43" s="9">
        <v>7494003318</v>
      </c>
      <c r="B43" s="9" t="s">
        <v>74</v>
      </c>
      <c r="C43" s="10" t="s">
        <v>5</v>
      </c>
      <c r="D43" s="11">
        <v>1</v>
      </c>
      <c r="E43" s="12">
        <v>933</v>
      </c>
      <c r="F43" s="22">
        <f t="shared" si="0"/>
        <v>933</v>
      </c>
    </row>
    <row r="44" spans="1:6" x14ac:dyDescent="0.25">
      <c r="A44" s="9">
        <v>7494003440</v>
      </c>
      <c r="B44" s="9" t="s">
        <v>448</v>
      </c>
      <c r="C44" s="10" t="s">
        <v>5</v>
      </c>
      <c r="D44" s="11">
        <v>1</v>
      </c>
      <c r="E44" s="12">
        <v>1630</v>
      </c>
      <c r="F44" s="22">
        <f t="shared" si="0"/>
        <v>1630</v>
      </c>
    </row>
    <row r="45" spans="1:6" ht="24" x14ac:dyDescent="0.25">
      <c r="A45" s="9">
        <v>7494004150</v>
      </c>
      <c r="B45" s="9" t="s">
        <v>457</v>
      </c>
      <c r="C45" s="10" t="s">
        <v>5</v>
      </c>
      <c r="D45" s="11">
        <v>6</v>
      </c>
      <c r="E45" s="12">
        <v>1736.36</v>
      </c>
      <c r="F45" s="22">
        <f t="shared" si="0"/>
        <v>10418.16</v>
      </c>
    </row>
    <row r="46" spans="1:6" x14ac:dyDescent="0.25">
      <c r="A46" s="9">
        <v>7494004164</v>
      </c>
      <c r="B46" s="9" t="s">
        <v>458</v>
      </c>
      <c r="C46" s="10" t="s">
        <v>5</v>
      </c>
      <c r="D46" s="11">
        <v>3</v>
      </c>
      <c r="E46" s="12">
        <v>627.6</v>
      </c>
      <c r="F46" s="22">
        <f t="shared" si="0"/>
        <v>1882.8</v>
      </c>
    </row>
    <row r="47" spans="1:6" x14ac:dyDescent="0.25">
      <c r="A47" s="9">
        <v>7494351020</v>
      </c>
      <c r="B47" s="9" t="s">
        <v>44</v>
      </c>
      <c r="C47" s="10" t="s">
        <v>5</v>
      </c>
      <c r="D47" s="11">
        <v>4</v>
      </c>
      <c r="E47" s="12">
        <v>393.7</v>
      </c>
      <c r="F47" s="22">
        <f t="shared" si="0"/>
        <v>1574.8</v>
      </c>
    </row>
    <row r="48" spans="1:6" x14ac:dyDescent="0.25">
      <c r="A48" s="9">
        <v>7494659010</v>
      </c>
      <c r="B48" s="9" t="s">
        <v>451</v>
      </c>
      <c r="C48" s="10" t="s">
        <v>5</v>
      </c>
      <c r="D48" s="11">
        <v>1</v>
      </c>
      <c r="E48" s="12">
        <v>1045.69</v>
      </c>
      <c r="F48" s="22">
        <f t="shared" si="0"/>
        <v>1045.69</v>
      </c>
    </row>
    <row r="49" spans="1:6" x14ac:dyDescent="0.25">
      <c r="A49" s="9">
        <v>7494751012</v>
      </c>
      <c r="B49" s="9" t="s">
        <v>459</v>
      </c>
      <c r="C49" s="10" t="s">
        <v>5</v>
      </c>
      <c r="D49" s="11">
        <v>9</v>
      </c>
      <c r="E49" s="12">
        <v>686.75</v>
      </c>
      <c r="F49" s="22">
        <f t="shared" si="0"/>
        <v>6180.75</v>
      </c>
    </row>
    <row r="50" spans="1:6" x14ac:dyDescent="0.25">
      <c r="A50" s="9">
        <v>7496677010</v>
      </c>
      <c r="B50" s="9" t="s">
        <v>75</v>
      </c>
      <c r="C50" s="10" t="s">
        <v>5</v>
      </c>
      <c r="D50" s="11">
        <v>2</v>
      </c>
      <c r="E50" s="12">
        <v>137.80000000000001</v>
      </c>
      <c r="F50" s="22">
        <f t="shared" si="0"/>
        <v>275.60000000000002</v>
      </c>
    </row>
    <row r="51" spans="1:6" ht="24" x14ac:dyDescent="0.25">
      <c r="A51" s="9">
        <v>7496701610</v>
      </c>
      <c r="B51" s="9" t="s">
        <v>224</v>
      </c>
      <c r="C51" s="10" t="s">
        <v>5</v>
      </c>
      <c r="D51" s="11">
        <v>6</v>
      </c>
      <c r="E51" s="12">
        <v>199158.39999999999</v>
      </c>
      <c r="F51" s="22">
        <f t="shared" si="0"/>
        <v>1194950.3999999999</v>
      </c>
    </row>
    <row r="52" spans="1:6" x14ac:dyDescent="0.25">
      <c r="A52" s="9">
        <v>7497371625</v>
      </c>
      <c r="B52" s="9" t="s">
        <v>297</v>
      </c>
      <c r="C52" s="10" t="s">
        <v>5</v>
      </c>
      <c r="D52" s="11">
        <v>1</v>
      </c>
      <c r="E52" s="12">
        <v>2004.6</v>
      </c>
      <c r="F52" s="22">
        <f t="shared" si="0"/>
        <v>2004.6</v>
      </c>
    </row>
    <row r="53" spans="1:6" x14ac:dyDescent="0.25">
      <c r="A53" s="9">
        <v>7498150520</v>
      </c>
      <c r="B53" s="9" t="s">
        <v>396</v>
      </c>
      <c r="C53" s="10" t="s">
        <v>5</v>
      </c>
      <c r="D53" s="11">
        <v>1</v>
      </c>
      <c r="E53" s="12">
        <v>17954.71</v>
      </c>
      <c r="F53" s="22">
        <f t="shared" si="0"/>
        <v>17954.71</v>
      </c>
    </row>
    <row r="54" spans="1:6" x14ac:dyDescent="0.25">
      <c r="A54" s="9">
        <v>7498150525</v>
      </c>
      <c r="B54" s="9" t="s">
        <v>76</v>
      </c>
      <c r="C54" s="10" t="s">
        <v>5</v>
      </c>
      <c r="D54" s="11">
        <v>1</v>
      </c>
      <c r="E54" s="12">
        <v>7500.36</v>
      </c>
      <c r="F54" s="22">
        <f t="shared" si="0"/>
        <v>7500.36</v>
      </c>
    </row>
    <row r="55" spans="1:6" x14ac:dyDescent="0.25">
      <c r="A55" s="9">
        <v>7498451010</v>
      </c>
      <c r="B55" s="9" t="s">
        <v>389</v>
      </c>
      <c r="C55" s="10" t="s">
        <v>5</v>
      </c>
      <c r="D55" s="11">
        <v>2</v>
      </c>
      <c r="E55" s="12">
        <v>692.34</v>
      </c>
      <c r="F55" s="22">
        <f t="shared" si="0"/>
        <v>1384.68</v>
      </c>
    </row>
    <row r="56" spans="1:6" x14ac:dyDescent="0.25">
      <c r="A56" s="9">
        <v>7498452010</v>
      </c>
      <c r="B56" s="9" t="s">
        <v>390</v>
      </c>
      <c r="C56" s="10" t="s">
        <v>5</v>
      </c>
      <c r="D56" s="11">
        <v>1</v>
      </c>
      <c r="E56" s="12">
        <v>692.34</v>
      </c>
      <c r="F56" s="22">
        <f t="shared" si="0"/>
        <v>692.34</v>
      </c>
    </row>
    <row r="57" spans="1:6" x14ac:dyDescent="0.25">
      <c r="A57" s="9">
        <v>7499151010</v>
      </c>
      <c r="B57" s="9" t="s">
        <v>27</v>
      </c>
      <c r="C57" s="10" t="s">
        <v>7</v>
      </c>
      <c r="D57" s="11">
        <v>654</v>
      </c>
      <c r="E57" s="12">
        <v>872.14</v>
      </c>
      <c r="F57" s="22">
        <f t="shared" si="0"/>
        <v>570379.56000000006</v>
      </c>
    </row>
    <row r="58" spans="1:6" x14ac:dyDescent="0.25">
      <c r="A58" s="9">
        <v>7499151020</v>
      </c>
      <c r="B58" s="9" t="s">
        <v>37</v>
      </c>
      <c r="C58" s="10" t="s">
        <v>7</v>
      </c>
      <c r="D58" s="11">
        <v>3</v>
      </c>
      <c r="E58" s="12">
        <v>872.14</v>
      </c>
      <c r="F58" s="22">
        <f t="shared" si="0"/>
        <v>2616.42</v>
      </c>
    </row>
    <row r="59" spans="1:6" x14ac:dyDescent="0.25">
      <c r="A59" s="9">
        <v>7499700110</v>
      </c>
      <c r="B59" s="9" t="s">
        <v>260</v>
      </c>
      <c r="C59" s="10" t="s">
        <v>8</v>
      </c>
      <c r="D59" s="11">
        <v>25</v>
      </c>
      <c r="E59" s="12">
        <v>34</v>
      </c>
      <c r="F59" s="22">
        <f t="shared" si="0"/>
        <v>850</v>
      </c>
    </row>
    <row r="60" spans="1:6" x14ac:dyDescent="0.25">
      <c r="A60" s="9">
        <v>7499751020</v>
      </c>
      <c r="B60" s="9" t="s">
        <v>37</v>
      </c>
      <c r="C60" s="10" t="s">
        <v>7</v>
      </c>
      <c r="D60" s="11">
        <v>16</v>
      </c>
      <c r="E60" s="12">
        <v>872.14</v>
      </c>
      <c r="F60" s="22">
        <f t="shared" si="0"/>
        <v>13954.24</v>
      </c>
    </row>
    <row r="61" spans="1:6" ht="24" x14ac:dyDescent="0.25">
      <c r="A61" s="9">
        <v>7590110200</v>
      </c>
      <c r="B61" s="9" t="s">
        <v>379</v>
      </c>
      <c r="C61" s="10" t="s">
        <v>5</v>
      </c>
      <c r="D61" s="11">
        <v>2</v>
      </c>
      <c r="E61" s="12">
        <v>610300</v>
      </c>
      <c r="F61" s="22">
        <f t="shared" si="0"/>
        <v>1220600</v>
      </c>
    </row>
    <row r="62" spans="1:6" x14ac:dyDescent="0.25">
      <c r="A62" s="9">
        <v>7590110480</v>
      </c>
      <c r="B62" s="9" t="s">
        <v>382</v>
      </c>
      <c r="C62" s="10" t="s">
        <v>5</v>
      </c>
      <c r="D62" s="11">
        <v>2</v>
      </c>
      <c r="E62" s="12">
        <v>125400</v>
      </c>
      <c r="F62" s="22">
        <f t="shared" ref="F62:F125" si="1">ROUND(E62*D62,2)</f>
        <v>250800</v>
      </c>
    </row>
    <row r="63" spans="1:6" x14ac:dyDescent="0.25">
      <c r="A63" s="9">
        <v>7590110720</v>
      </c>
      <c r="B63" s="9" t="s">
        <v>380</v>
      </c>
      <c r="C63" s="10" t="s">
        <v>5</v>
      </c>
      <c r="D63" s="11">
        <v>4</v>
      </c>
      <c r="E63" s="12">
        <v>16500</v>
      </c>
      <c r="F63" s="22">
        <f t="shared" si="1"/>
        <v>66000</v>
      </c>
    </row>
    <row r="64" spans="1:6" x14ac:dyDescent="0.25">
      <c r="A64" s="9">
        <v>7590115010</v>
      </c>
      <c r="B64" s="9" t="s">
        <v>378</v>
      </c>
      <c r="C64" s="10" t="s">
        <v>5</v>
      </c>
      <c r="D64" s="11">
        <v>3</v>
      </c>
      <c r="E64" s="12">
        <v>31723.72</v>
      </c>
      <c r="F64" s="22">
        <f t="shared" si="1"/>
        <v>95171.16</v>
      </c>
    </row>
    <row r="65" spans="1:6" x14ac:dyDescent="0.25">
      <c r="A65" s="9">
        <v>7590115030</v>
      </c>
      <c r="B65" s="9" t="s">
        <v>77</v>
      </c>
      <c r="C65" s="10" t="s">
        <v>5</v>
      </c>
      <c r="D65" s="11">
        <v>4</v>
      </c>
      <c r="E65" s="12">
        <v>8347.34</v>
      </c>
      <c r="F65" s="22">
        <f t="shared" si="1"/>
        <v>33389.360000000001</v>
      </c>
    </row>
    <row r="66" spans="1:6" x14ac:dyDescent="0.25">
      <c r="A66" s="9">
        <v>7590117010</v>
      </c>
      <c r="B66" s="9" t="s">
        <v>463</v>
      </c>
      <c r="C66" s="10" t="s">
        <v>5</v>
      </c>
      <c r="D66" s="11">
        <v>1</v>
      </c>
      <c r="E66" s="12">
        <v>13457.67</v>
      </c>
      <c r="F66" s="22">
        <f t="shared" si="1"/>
        <v>13457.67</v>
      </c>
    </row>
    <row r="67" spans="1:6" x14ac:dyDescent="0.25">
      <c r="A67" s="9">
        <v>7590123010</v>
      </c>
      <c r="B67" s="9" t="s">
        <v>442</v>
      </c>
      <c r="C67" s="10" t="s">
        <v>5</v>
      </c>
      <c r="D67" s="11">
        <v>1</v>
      </c>
      <c r="E67" s="12">
        <v>5674.92</v>
      </c>
      <c r="F67" s="22">
        <f t="shared" si="1"/>
        <v>5674.92</v>
      </c>
    </row>
    <row r="68" spans="1:6" x14ac:dyDescent="0.25">
      <c r="A68" s="9">
        <v>7590125057</v>
      </c>
      <c r="B68" s="9" t="s">
        <v>329</v>
      </c>
      <c r="C68" s="10" t="s">
        <v>5</v>
      </c>
      <c r="D68" s="11">
        <v>2</v>
      </c>
      <c r="E68" s="12">
        <v>6320.53</v>
      </c>
      <c r="F68" s="22">
        <f t="shared" si="1"/>
        <v>12641.06</v>
      </c>
    </row>
    <row r="69" spans="1:6" x14ac:dyDescent="0.25">
      <c r="A69" s="9">
        <v>7590140060</v>
      </c>
      <c r="B69" s="9" t="s">
        <v>78</v>
      </c>
      <c r="C69" s="10" t="s">
        <v>5</v>
      </c>
      <c r="D69" s="11">
        <v>3</v>
      </c>
      <c r="E69" s="12">
        <v>4600</v>
      </c>
      <c r="F69" s="22">
        <f t="shared" si="1"/>
        <v>13800</v>
      </c>
    </row>
    <row r="70" spans="1:6" x14ac:dyDescent="0.25">
      <c r="A70" s="9">
        <v>7590140180</v>
      </c>
      <c r="B70" s="9" t="s">
        <v>79</v>
      </c>
      <c r="C70" s="10" t="s">
        <v>5</v>
      </c>
      <c r="D70" s="11">
        <v>1</v>
      </c>
      <c r="E70" s="12">
        <v>10400</v>
      </c>
      <c r="F70" s="22">
        <f t="shared" si="1"/>
        <v>10400</v>
      </c>
    </row>
    <row r="71" spans="1:6" x14ac:dyDescent="0.25">
      <c r="A71" s="9">
        <v>7590145046</v>
      </c>
      <c r="B71" s="9" t="s">
        <v>80</v>
      </c>
      <c r="C71" s="10" t="s">
        <v>5</v>
      </c>
      <c r="D71" s="11">
        <v>1</v>
      </c>
      <c r="E71" s="12">
        <v>3482.44</v>
      </c>
      <c r="F71" s="22">
        <f t="shared" si="1"/>
        <v>3482.44</v>
      </c>
    </row>
    <row r="72" spans="1:6" x14ac:dyDescent="0.25">
      <c r="A72" s="9">
        <v>7590155042</v>
      </c>
      <c r="B72" s="9" t="s">
        <v>26</v>
      </c>
      <c r="C72" s="10" t="s">
        <v>5</v>
      </c>
      <c r="D72" s="11">
        <v>4</v>
      </c>
      <c r="E72" s="12">
        <v>2260.69</v>
      </c>
      <c r="F72" s="22">
        <f t="shared" si="1"/>
        <v>9042.76</v>
      </c>
    </row>
    <row r="73" spans="1:6" x14ac:dyDescent="0.25">
      <c r="A73" s="9">
        <v>7590180020</v>
      </c>
      <c r="B73" s="9" t="s">
        <v>395</v>
      </c>
      <c r="C73" s="10" t="s">
        <v>5</v>
      </c>
      <c r="D73" s="11">
        <v>1</v>
      </c>
      <c r="E73" s="12">
        <v>68000</v>
      </c>
      <c r="F73" s="22">
        <f t="shared" si="1"/>
        <v>68000</v>
      </c>
    </row>
    <row r="74" spans="1:6" x14ac:dyDescent="0.25">
      <c r="A74" s="9">
        <v>7590185015</v>
      </c>
      <c r="B74" s="9" t="s">
        <v>394</v>
      </c>
      <c r="C74" s="10" t="s">
        <v>5</v>
      </c>
      <c r="D74" s="11">
        <v>1</v>
      </c>
      <c r="E74" s="12">
        <v>9105.09</v>
      </c>
      <c r="F74" s="22">
        <f t="shared" si="1"/>
        <v>9105.09</v>
      </c>
    </row>
    <row r="75" spans="1:6" x14ac:dyDescent="0.25">
      <c r="A75" s="9">
        <v>7590190010</v>
      </c>
      <c r="B75" s="9" t="s">
        <v>397</v>
      </c>
      <c r="C75" s="10" t="s">
        <v>5</v>
      </c>
      <c r="D75" s="11">
        <v>18</v>
      </c>
      <c r="E75" s="12">
        <v>530</v>
      </c>
      <c r="F75" s="22">
        <f t="shared" si="1"/>
        <v>9540</v>
      </c>
    </row>
    <row r="76" spans="1:6" x14ac:dyDescent="0.25">
      <c r="A76" s="9">
        <v>7590190020</v>
      </c>
      <c r="B76" s="9" t="s">
        <v>441</v>
      </c>
      <c r="C76" s="10" t="s">
        <v>5</v>
      </c>
      <c r="D76" s="11">
        <v>8</v>
      </c>
      <c r="E76" s="12">
        <v>530</v>
      </c>
      <c r="F76" s="22">
        <f t="shared" si="1"/>
        <v>4240</v>
      </c>
    </row>
    <row r="77" spans="1:6" x14ac:dyDescent="0.25">
      <c r="A77" s="9">
        <v>7590190030</v>
      </c>
      <c r="B77" s="9" t="s">
        <v>81</v>
      </c>
      <c r="C77" s="10" t="s">
        <v>5</v>
      </c>
      <c r="D77" s="11">
        <v>5</v>
      </c>
      <c r="E77" s="12">
        <v>5200</v>
      </c>
      <c r="F77" s="22">
        <f t="shared" si="1"/>
        <v>26000</v>
      </c>
    </row>
    <row r="78" spans="1:6" x14ac:dyDescent="0.25">
      <c r="A78" s="9">
        <v>7590195015</v>
      </c>
      <c r="B78" s="9" t="s">
        <v>45</v>
      </c>
      <c r="C78" s="10" t="s">
        <v>5</v>
      </c>
      <c r="D78" s="11">
        <v>1</v>
      </c>
      <c r="E78" s="12">
        <v>3684.15</v>
      </c>
      <c r="F78" s="22">
        <f t="shared" si="1"/>
        <v>3684.15</v>
      </c>
    </row>
    <row r="79" spans="1:6" x14ac:dyDescent="0.25">
      <c r="A79" s="9">
        <v>7590520424</v>
      </c>
      <c r="B79" s="9" t="s">
        <v>218</v>
      </c>
      <c r="C79" s="10" t="s">
        <v>8</v>
      </c>
      <c r="D79" s="11">
        <v>65</v>
      </c>
      <c r="E79" s="12">
        <v>19.3</v>
      </c>
      <c r="F79" s="22">
        <f t="shared" si="1"/>
        <v>1254.5</v>
      </c>
    </row>
    <row r="80" spans="1:6" x14ac:dyDescent="0.25">
      <c r="A80" s="9">
        <v>7590520604</v>
      </c>
      <c r="B80" s="9" t="s">
        <v>82</v>
      </c>
      <c r="C80" s="10" t="s">
        <v>8</v>
      </c>
      <c r="D80" s="11">
        <v>170</v>
      </c>
      <c r="E80" s="12">
        <v>41</v>
      </c>
      <c r="F80" s="22">
        <f t="shared" si="1"/>
        <v>6970</v>
      </c>
    </row>
    <row r="81" spans="1:6" x14ac:dyDescent="0.25">
      <c r="A81" s="9">
        <v>7590520614</v>
      </c>
      <c r="B81" s="9" t="s">
        <v>83</v>
      </c>
      <c r="C81" s="10" t="s">
        <v>8</v>
      </c>
      <c r="D81" s="11">
        <v>3800</v>
      </c>
      <c r="E81" s="12">
        <v>62</v>
      </c>
      <c r="F81" s="22">
        <f t="shared" si="1"/>
        <v>235600</v>
      </c>
    </row>
    <row r="82" spans="1:6" x14ac:dyDescent="0.25">
      <c r="A82" s="9">
        <v>7590521454</v>
      </c>
      <c r="B82" s="9" t="s">
        <v>84</v>
      </c>
      <c r="C82" s="10" t="s">
        <v>8</v>
      </c>
      <c r="D82" s="11">
        <v>10</v>
      </c>
      <c r="E82" s="12">
        <v>32.200000000000003</v>
      </c>
      <c r="F82" s="22">
        <f t="shared" si="1"/>
        <v>322</v>
      </c>
    </row>
    <row r="83" spans="1:6" x14ac:dyDescent="0.25">
      <c r="A83" s="9">
        <v>7590521469</v>
      </c>
      <c r="B83" s="9" t="s">
        <v>303</v>
      </c>
      <c r="C83" s="10" t="s">
        <v>8</v>
      </c>
      <c r="D83" s="11">
        <v>55</v>
      </c>
      <c r="E83" s="12">
        <v>54.2</v>
      </c>
      <c r="F83" s="22">
        <f t="shared" si="1"/>
        <v>2981</v>
      </c>
    </row>
    <row r="84" spans="1:6" x14ac:dyDescent="0.25">
      <c r="A84" s="9">
        <v>7590521474</v>
      </c>
      <c r="B84" s="9" t="s">
        <v>302</v>
      </c>
      <c r="C84" s="10" t="s">
        <v>8</v>
      </c>
      <c r="D84" s="11">
        <v>70</v>
      </c>
      <c r="E84" s="12">
        <v>84.8</v>
      </c>
      <c r="F84" s="22">
        <f t="shared" si="1"/>
        <v>5936</v>
      </c>
    </row>
    <row r="85" spans="1:6" x14ac:dyDescent="0.25">
      <c r="A85" s="9">
        <v>7590521514</v>
      </c>
      <c r="B85" s="9" t="s">
        <v>85</v>
      </c>
      <c r="C85" s="10" t="s">
        <v>8</v>
      </c>
      <c r="D85" s="11">
        <v>570</v>
      </c>
      <c r="E85" s="12">
        <v>41.7</v>
      </c>
      <c r="F85" s="22">
        <f t="shared" si="1"/>
        <v>23769</v>
      </c>
    </row>
    <row r="86" spans="1:6" x14ac:dyDescent="0.25">
      <c r="A86" s="9">
        <v>7590521519</v>
      </c>
      <c r="B86" s="9" t="s">
        <v>86</v>
      </c>
      <c r="C86" s="10" t="s">
        <v>8</v>
      </c>
      <c r="D86" s="11">
        <v>1360</v>
      </c>
      <c r="E86" s="12">
        <v>47.4</v>
      </c>
      <c r="F86" s="22">
        <f t="shared" si="1"/>
        <v>64464</v>
      </c>
    </row>
    <row r="87" spans="1:6" x14ac:dyDescent="0.25">
      <c r="A87" s="9">
        <v>7590521529</v>
      </c>
      <c r="B87" s="9" t="s">
        <v>87</v>
      </c>
      <c r="C87" s="10" t="s">
        <v>8</v>
      </c>
      <c r="D87" s="11">
        <v>1250</v>
      </c>
      <c r="E87" s="12">
        <v>64.7</v>
      </c>
      <c r="F87" s="22">
        <f t="shared" si="1"/>
        <v>80875</v>
      </c>
    </row>
    <row r="88" spans="1:6" x14ac:dyDescent="0.25">
      <c r="A88" s="9">
        <v>7590521534</v>
      </c>
      <c r="B88" s="9" t="s">
        <v>88</v>
      </c>
      <c r="C88" s="10" t="s">
        <v>8</v>
      </c>
      <c r="D88" s="11">
        <v>900</v>
      </c>
      <c r="E88" s="12">
        <v>96.9</v>
      </c>
      <c r="F88" s="22">
        <f t="shared" si="1"/>
        <v>87210</v>
      </c>
    </row>
    <row r="89" spans="1:6" x14ac:dyDescent="0.25">
      <c r="A89" s="9">
        <v>7590521539</v>
      </c>
      <c r="B89" s="9" t="s">
        <v>89</v>
      </c>
      <c r="C89" s="10" t="s">
        <v>8</v>
      </c>
      <c r="D89" s="11">
        <v>230</v>
      </c>
      <c r="E89" s="12">
        <v>122</v>
      </c>
      <c r="F89" s="22">
        <f t="shared" si="1"/>
        <v>28060</v>
      </c>
    </row>
    <row r="90" spans="1:6" x14ac:dyDescent="0.25">
      <c r="A90" s="9">
        <v>7590521544</v>
      </c>
      <c r="B90" s="9" t="s">
        <v>399</v>
      </c>
      <c r="C90" s="10" t="s">
        <v>8</v>
      </c>
      <c r="D90" s="11">
        <v>340</v>
      </c>
      <c r="E90" s="12">
        <v>175</v>
      </c>
      <c r="F90" s="22">
        <f t="shared" si="1"/>
        <v>59500</v>
      </c>
    </row>
    <row r="91" spans="1:6" x14ac:dyDescent="0.25">
      <c r="A91" s="9">
        <v>7590521549</v>
      </c>
      <c r="B91" s="9" t="s">
        <v>90</v>
      </c>
      <c r="C91" s="10" t="s">
        <v>8</v>
      </c>
      <c r="D91" s="11">
        <v>170</v>
      </c>
      <c r="E91" s="12">
        <v>209</v>
      </c>
      <c r="F91" s="22">
        <f t="shared" si="1"/>
        <v>35530</v>
      </c>
    </row>
    <row r="92" spans="1:6" x14ac:dyDescent="0.25">
      <c r="A92" s="9">
        <v>7590521554</v>
      </c>
      <c r="B92" s="9" t="s">
        <v>91</v>
      </c>
      <c r="C92" s="10" t="s">
        <v>8</v>
      </c>
      <c r="D92" s="11">
        <v>161</v>
      </c>
      <c r="E92" s="12">
        <v>311</v>
      </c>
      <c r="F92" s="22">
        <f t="shared" si="1"/>
        <v>50071</v>
      </c>
    </row>
    <row r="93" spans="1:6" x14ac:dyDescent="0.25">
      <c r="A93" s="9">
        <v>7590521589</v>
      </c>
      <c r="B93" s="9" t="s">
        <v>92</v>
      </c>
      <c r="C93" s="10" t="s">
        <v>8</v>
      </c>
      <c r="D93" s="11">
        <v>175</v>
      </c>
      <c r="E93" s="12">
        <v>94.3</v>
      </c>
      <c r="F93" s="22">
        <f t="shared" si="1"/>
        <v>16502.5</v>
      </c>
    </row>
    <row r="94" spans="1:6" x14ac:dyDescent="0.25">
      <c r="A94" s="9">
        <v>7590521604</v>
      </c>
      <c r="B94" s="9" t="s">
        <v>461</v>
      </c>
      <c r="C94" s="10" t="s">
        <v>8</v>
      </c>
      <c r="D94" s="11">
        <v>50</v>
      </c>
      <c r="E94" s="12">
        <v>123</v>
      </c>
      <c r="F94" s="22">
        <f t="shared" si="1"/>
        <v>6150</v>
      </c>
    </row>
    <row r="95" spans="1:6" x14ac:dyDescent="0.25">
      <c r="A95" s="9">
        <v>7590523010</v>
      </c>
      <c r="B95" s="9" t="s">
        <v>33</v>
      </c>
      <c r="C95" s="10" t="s">
        <v>15</v>
      </c>
      <c r="D95" s="11">
        <v>14</v>
      </c>
      <c r="E95" s="12">
        <v>296.52999999999997</v>
      </c>
      <c r="F95" s="22">
        <f t="shared" si="1"/>
        <v>4151.42</v>
      </c>
    </row>
    <row r="96" spans="1:6" x14ac:dyDescent="0.25">
      <c r="A96" s="9">
        <v>7590525128</v>
      </c>
      <c r="B96" s="9" t="s">
        <v>454</v>
      </c>
      <c r="C96" s="10" t="s">
        <v>8</v>
      </c>
      <c r="D96" s="11">
        <v>30</v>
      </c>
      <c r="E96" s="12">
        <v>93.87</v>
      </c>
      <c r="F96" s="22">
        <f t="shared" si="1"/>
        <v>2816.1</v>
      </c>
    </row>
    <row r="97" spans="1:6" x14ac:dyDescent="0.25">
      <c r="A97" s="9">
        <v>7590525178</v>
      </c>
      <c r="B97" s="9" t="s">
        <v>368</v>
      </c>
      <c r="C97" s="10" t="s">
        <v>8</v>
      </c>
      <c r="D97" s="11">
        <v>3800</v>
      </c>
      <c r="E97" s="12">
        <v>34.799999999999997</v>
      </c>
      <c r="F97" s="22">
        <f t="shared" si="1"/>
        <v>132240</v>
      </c>
    </row>
    <row r="98" spans="1:6" x14ac:dyDescent="0.25">
      <c r="A98" s="9">
        <v>7590525222</v>
      </c>
      <c r="B98" s="9" t="s">
        <v>93</v>
      </c>
      <c r="C98" s="10" t="s">
        <v>8</v>
      </c>
      <c r="D98" s="11">
        <v>170</v>
      </c>
      <c r="E98" s="12">
        <v>40.44</v>
      </c>
      <c r="F98" s="22">
        <f t="shared" si="1"/>
        <v>6874.8</v>
      </c>
    </row>
    <row r="99" spans="1:6" x14ac:dyDescent="0.25">
      <c r="A99" s="9">
        <v>7590525230</v>
      </c>
      <c r="B99" s="9" t="s">
        <v>94</v>
      </c>
      <c r="C99" s="10" t="s">
        <v>8</v>
      </c>
      <c r="D99" s="11">
        <v>3145</v>
      </c>
      <c r="E99" s="12">
        <v>22.66</v>
      </c>
      <c r="F99" s="22">
        <f t="shared" si="1"/>
        <v>71265.7</v>
      </c>
    </row>
    <row r="100" spans="1:6" x14ac:dyDescent="0.25">
      <c r="A100" s="9">
        <v>7590525231</v>
      </c>
      <c r="B100" s="9" t="s">
        <v>95</v>
      </c>
      <c r="C100" s="10" t="s">
        <v>8</v>
      </c>
      <c r="D100" s="11">
        <v>1540</v>
      </c>
      <c r="E100" s="12">
        <v>26.67</v>
      </c>
      <c r="F100" s="22">
        <f t="shared" si="1"/>
        <v>41071.800000000003</v>
      </c>
    </row>
    <row r="101" spans="1:6" x14ac:dyDescent="0.25">
      <c r="A101" s="9">
        <v>7590525232</v>
      </c>
      <c r="B101" s="9" t="s">
        <v>96</v>
      </c>
      <c r="C101" s="10" t="s">
        <v>8</v>
      </c>
      <c r="D101" s="11">
        <v>510</v>
      </c>
      <c r="E101" s="12">
        <v>35.56</v>
      </c>
      <c r="F101" s="22">
        <f t="shared" si="1"/>
        <v>18135.599999999999</v>
      </c>
    </row>
    <row r="102" spans="1:6" x14ac:dyDescent="0.25">
      <c r="A102" s="9">
        <v>7590525233</v>
      </c>
      <c r="B102" s="9" t="s">
        <v>97</v>
      </c>
      <c r="C102" s="10" t="s">
        <v>8</v>
      </c>
      <c r="D102" s="11">
        <v>161</v>
      </c>
      <c r="E102" s="12">
        <v>47.7</v>
      </c>
      <c r="F102" s="22">
        <f t="shared" si="1"/>
        <v>7679.7</v>
      </c>
    </row>
    <row r="103" spans="1:6" x14ac:dyDescent="0.25">
      <c r="A103" s="9">
        <v>7590525250</v>
      </c>
      <c r="B103" s="9" t="s">
        <v>369</v>
      </c>
      <c r="C103" s="10" t="s">
        <v>5</v>
      </c>
      <c r="D103" s="11">
        <v>8</v>
      </c>
      <c r="E103" s="12">
        <v>5206.6499999999996</v>
      </c>
      <c r="F103" s="22">
        <f t="shared" si="1"/>
        <v>41653.199999999997</v>
      </c>
    </row>
    <row r="104" spans="1:6" x14ac:dyDescent="0.25">
      <c r="A104" s="9">
        <v>7590525401</v>
      </c>
      <c r="B104" s="9" t="s">
        <v>400</v>
      </c>
      <c r="C104" s="10" t="s">
        <v>5</v>
      </c>
      <c r="D104" s="11">
        <v>1</v>
      </c>
      <c r="E104" s="12">
        <v>1050.92</v>
      </c>
      <c r="F104" s="22">
        <f t="shared" si="1"/>
        <v>1050.92</v>
      </c>
    </row>
    <row r="105" spans="1:6" x14ac:dyDescent="0.25">
      <c r="A105" s="9">
        <v>7590525410</v>
      </c>
      <c r="B105" s="9" t="s">
        <v>401</v>
      </c>
      <c r="C105" s="10" t="s">
        <v>5</v>
      </c>
      <c r="D105" s="11">
        <v>3</v>
      </c>
      <c r="E105" s="12">
        <v>4650.22</v>
      </c>
      <c r="F105" s="22">
        <f t="shared" si="1"/>
        <v>13950.66</v>
      </c>
    </row>
    <row r="106" spans="1:6" x14ac:dyDescent="0.25">
      <c r="A106" s="9">
        <v>7590525411</v>
      </c>
      <c r="B106" s="9" t="s">
        <v>402</v>
      </c>
      <c r="C106" s="10" t="s">
        <v>5</v>
      </c>
      <c r="D106" s="11">
        <v>8</v>
      </c>
      <c r="E106" s="12">
        <v>4754.88</v>
      </c>
      <c r="F106" s="22">
        <f t="shared" si="1"/>
        <v>38039.040000000001</v>
      </c>
    </row>
    <row r="107" spans="1:6" x14ac:dyDescent="0.25">
      <c r="A107" s="9">
        <v>7590525412</v>
      </c>
      <c r="B107" s="9" t="s">
        <v>98</v>
      </c>
      <c r="C107" s="10" t="s">
        <v>5</v>
      </c>
      <c r="D107" s="11">
        <v>7</v>
      </c>
      <c r="E107" s="12">
        <v>5045.3</v>
      </c>
      <c r="F107" s="22">
        <f t="shared" si="1"/>
        <v>35317.1</v>
      </c>
    </row>
    <row r="108" spans="1:6" x14ac:dyDescent="0.25">
      <c r="A108" s="9">
        <v>7590525413</v>
      </c>
      <c r="B108" s="9" t="s">
        <v>99</v>
      </c>
      <c r="C108" s="10" t="s">
        <v>5</v>
      </c>
      <c r="D108" s="11">
        <v>5</v>
      </c>
      <c r="E108" s="12">
        <v>5560.73</v>
      </c>
      <c r="F108" s="22">
        <f t="shared" si="1"/>
        <v>27803.65</v>
      </c>
    </row>
    <row r="109" spans="1:6" x14ac:dyDescent="0.25">
      <c r="A109" s="9">
        <v>7590525414</v>
      </c>
      <c r="B109" s="9" t="s">
        <v>403</v>
      </c>
      <c r="C109" s="10" t="s">
        <v>5</v>
      </c>
      <c r="D109" s="11">
        <v>1</v>
      </c>
      <c r="E109" s="12">
        <v>5972.38</v>
      </c>
      <c r="F109" s="22">
        <f t="shared" si="1"/>
        <v>5972.38</v>
      </c>
    </row>
    <row r="110" spans="1:6" x14ac:dyDescent="0.25">
      <c r="A110" s="9">
        <v>7590525416</v>
      </c>
      <c r="B110" s="9" t="s">
        <v>404</v>
      </c>
      <c r="C110" s="10" t="s">
        <v>5</v>
      </c>
      <c r="D110" s="11">
        <v>2</v>
      </c>
      <c r="E110" s="12">
        <v>6804.4</v>
      </c>
      <c r="F110" s="22">
        <f t="shared" si="1"/>
        <v>13608.8</v>
      </c>
    </row>
    <row r="111" spans="1:6" x14ac:dyDescent="0.25">
      <c r="A111" s="9">
        <v>7590525417</v>
      </c>
      <c r="B111" s="9" t="s">
        <v>405</v>
      </c>
      <c r="C111" s="10" t="s">
        <v>5</v>
      </c>
      <c r="D111" s="11">
        <v>1</v>
      </c>
      <c r="E111" s="12">
        <v>7460.24</v>
      </c>
      <c r="F111" s="22">
        <f t="shared" si="1"/>
        <v>7460.24</v>
      </c>
    </row>
    <row r="112" spans="1:6" x14ac:dyDescent="0.25">
      <c r="A112" s="9">
        <v>7590525463</v>
      </c>
      <c r="B112" s="9" t="s">
        <v>279</v>
      </c>
      <c r="C112" s="10" t="s">
        <v>5</v>
      </c>
      <c r="D112" s="11">
        <v>2</v>
      </c>
      <c r="E112" s="12">
        <v>3915.01</v>
      </c>
      <c r="F112" s="22">
        <f t="shared" si="1"/>
        <v>7830.02</v>
      </c>
    </row>
    <row r="113" spans="1:6" x14ac:dyDescent="0.25">
      <c r="A113" s="9">
        <v>7590525464</v>
      </c>
      <c r="B113" s="9" t="s">
        <v>220</v>
      </c>
      <c r="C113" s="10" t="s">
        <v>5</v>
      </c>
      <c r="D113" s="11">
        <v>4</v>
      </c>
      <c r="E113" s="12">
        <v>4551.67</v>
      </c>
      <c r="F113" s="22">
        <f t="shared" si="1"/>
        <v>18206.68</v>
      </c>
    </row>
    <row r="114" spans="1:6" x14ac:dyDescent="0.25">
      <c r="A114" s="9">
        <v>7590525478</v>
      </c>
      <c r="B114" s="9" t="s">
        <v>100</v>
      </c>
      <c r="C114" s="10" t="s">
        <v>5</v>
      </c>
      <c r="D114" s="11">
        <v>9</v>
      </c>
      <c r="E114" s="12">
        <v>4157.47</v>
      </c>
      <c r="F114" s="22">
        <f t="shared" si="1"/>
        <v>37417.230000000003</v>
      </c>
    </row>
    <row r="115" spans="1:6" x14ac:dyDescent="0.25">
      <c r="A115" s="9">
        <v>7590525479</v>
      </c>
      <c r="B115" s="9" t="s">
        <v>232</v>
      </c>
      <c r="C115" s="10" t="s">
        <v>5</v>
      </c>
      <c r="D115" s="11">
        <v>2</v>
      </c>
      <c r="E115" s="12">
        <v>4830.76</v>
      </c>
      <c r="F115" s="22">
        <f t="shared" si="1"/>
        <v>9661.52</v>
      </c>
    </row>
    <row r="116" spans="1:6" ht="24" x14ac:dyDescent="0.25">
      <c r="A116" s="9">
        <v>7590525670</v>
      </c>
      <c r="B116" s="9" t="s">
        <v>255</v>
      </c>
      <c r="C116" s="10" t="s">
        <v>5</v>
      </c>
      <c r="D116" s="11">
        <v>5</v>
      </c>
      <c r="E116" s="12">
        <v>358.45</v>
      </c>
      <c r="F116" s="22">
        <f t="shared" si="1"/>
        <v>1792.25</v>
      </c>
    </row>
    <row r="117" spans="1:6" x14ac:dyDescent="0.25">
      <c r="A117" s="9">
        <v>7590525747</v>
      </c>
      <c r="B117" s="9" t="s">
        <v>330</v>
      </c>
      <c r="C117" s="10" t="s">
        <v>5</v>
      </c>
      <c r="D117" s="11">
        <v>4</v>
      </c>
      <c r="E117" s="12">
        <v>69.77</v>
      </c>
      <c r="F117" s="22">
        <f t="shared" si="1"/>
        <v>279.08</v>
      </c>
    </row>
    <row r="118" spans="1:6" x14ac:dyDescent="0.25">
      <c r="A118" s="9">
        <v>7590525750</v>
      </c>
      <c r="B118" s="9" t="s">
        <v>331</v>
      </c>
      <c r="C118" s="10" t="s">
        <v>5</v>
      </c>
      <c r="D118" s="11">
        <v>18</v>
      </c>
      <c r="E118" s="12">
        <v>15.7</v>
      </c>
      <c r="F118" s="22">
        <f t="shared" si="1"/>
        <v>282.60000000000002</v>
      </c>
    </row>
    <row r="119" spans="1:6" x14ac:dyDescent="0.25">
      <c r="A119" s="9">
        <v>7590525761</v>
      </c>
      <c r="B119" s="9" t="s">
        <v>101</v>
      </c>
      <c r="C119" s="10" t="s">
        <v>15</v>
      </c>
      <c r="D119" s="11">
        <v>366</v>
      </c>
      <c r="E119" s="12">
        <v>17.440000000000001</v>
      </c>
      <c r="F119" s="22">
        <f t="shared" si="1"/>
        <v>6383.04</v>
      </c>
    </row>
    <row r="120" spans="1:6" x14ac:dyDescent="0.25">
      <c r="A120" s="9">
        <v>7590525763</v>
      </c>
      <c r="B120" s="9" t="s">
        <v>34</v>
      </c>
      <c r="C120" s="10" t="s">
        <v>15</v>
      </c>
      <c r="D120" s="11">
        <v>363</v>
      </c>
      <c r="E120" s="12">
        <v>18.309999999999999</v>
      </c>
      <c r="F120" s="22">
        <f t="shared" si="1"/>
        <v>6646.53</v>
      </c>
    </row>
    <row r="121" spans="1:6" ht="24" x14ac:dyDescent="0.25">
      <c r="A121" s="9">
        <v>7590541409</v>
      </c>
      <c r="B121" s="9" t="s">
        <v>102</v>
      </c>
      <c r="C121" s="10" t="s">
        <v>5</v>
      </c>
      <c r="D121" s="11">
        <v>8</v>
      </c>
      <c r="E121" s="12">
        <v>3900</v>
      </c>
      <c r="F121" s="22">
        <f t="shared" si="1"/>
        <v>31200</v>
      </c>
    </row>
    <row r="122" spans="1:6" ht="24" x14ac:dyDescent="0.25">
      <c r="A122" s="9">
        <v>7590541429</v>
      </c>
      <c r="B122" s="9" t="s">
        <v>219</v>
      </c>
      <c r="C122" s="10" t="s">
        <v>5</v>
      </c>
      <c r="D122" s="11">
        <v>25</v>
      </c>
      <c r="E122" s="12">
        <v>1810</v>
      </c>
      <c r="F122" s="22">
        <f t="shared" si="1"/>
        <v>45250</v>
      </c>
    </row>
    <row r="123" spans="1:6" ht="24" x14ac:dyDescent="0.25">
      <c r="A123" s="9">
        <v>7590541432</v>
      </c>
      <c r="B123" s="9" t="s">
        <v>103</v>
      </c>
      <c r="C123" s="10" t="s">
        <v>5</v>
      </c>
      <c r="D123" s="11">
        <v>10</v>
      </c>
      <c r="E123" s="12">
        <v>3260</v>
      </c>
      <c r="F123" s="22">
        <f t="shared" si="1"/>
        <v>32600</v>
      </c>
    </row>
    <row r="124" spans="1:6" ht="24" x14ac:dyDescent="0.25">
      <c r="A124" s="9">
        <v>7590541439</v>
      </c>
      <c r="B124" s="9" t="s">
        <v>104</v>
      </c>
      <c r="C124" s="10" t="s">
        <v>5</v>
      </c>
      <c r="D124" s="11">
        <v>9</v>
      </c>
      <c r="E124" s="12">
        <v>2040</v>
      </c>
      <c r="F124" s="22">
        <f t="shared" si="1"/>
        <v>18360</v>
      </c>
    </row>
    <row r="125" spans="1:6" ht="24" x14ac:dyDescent="0.25">
      <c r="A125" s="9">
        <v>7590541442</v>
      </c>
      <c r="B125" s="9" t="s">
        <v>105</v>
      </c>
      <c r="C125" s="10" t="s">
        <v>5</v>
      </c>
      <c r="D125" s="11">
        <v>1</v>
      </c>
      <c r="E125" s="12">
        <v>3960</v>
      </c>
      <c r="F125" s="22">
        <f t="shared" si="1"/>
        <v>3960</v>
      </c>
    </row>
    <row r="126" spans="1:6" ht="24" x14ac:dyDescent="0.25">
      <c r="A126" s="9">
        <v>7590541614</v>
      </c>
      <c r="B126" s="9" t="s">
        <v>280</v>
      </c>
      <c r="C126" s="10" t="s">
        <v>5</v>
      </c>
      <c r="D126" s="11">
        <v>1</v>
      </c>
      <c r="E126" s="12">
        <v>174</v>
      </c>
      <c r="F126" s="22">
        <f t="shared" ref="F126:F189" si="2">ROUND(E126*D126,2)</f>
        <v>174</v>
      </c>
    </row>
    <row r="127" spans="1:6" x14ac:dyDescent="0.25">
      <c r="A127" s="9">
        <v>7590545050</v>
      </c>
      <c r="B127" s="9" t="s">
        <v>43</v>
      </c>
      <c r="C127" s="10" t="s">
        <v>8</v>
      </c>
      <c r="D127" s="11">
        <v>123</v>
      </c>
      <c r="E127" s="12">
        <v>67.81</v>
      </c>
      <c r="F127" s="22">
        <f t="shared" si="2"/>
        <v>8340.6299999999992</v>
      </c>
    </row>
    <row r="128" spans="1:6" x14ac:dyDescent="0.25">
      <c r="A128" s="9">
        <v>7590545052</v>
      </c>
      <c r="B128" s="9" t="s">
        <v>299</v>
      </c>
      <c r="C128" s="10" t="s">
        <v>8</v>
      </c>
      <c r="D128" s="11">
        <v>59</v>
      </c>
      <c r="E128" s="12">
        <v>82.03</v>
      </c>
      <c r="F128" s="22">
        <f t="shared" si="2"/>
        <v>4839.7700000000004</v>
      </c>
    </row>
    <row r="129" spans="1:6" x14ac:dyDescent="0.25">
      <c r="A129" s="9">
        <v>7590545070</v>
      </c>
      <c r="B129" s="9" t="s">
        <v>295</v>
      </c>
      <c r="C129" s="10" t="s">
        <v>5</v>
      </c>
      <c r="D129" s="11">
        <v>2</v>
      </c>
      <c r="E129" s="12">
        <v>685.1</v>
      </c>
      <c r="F129" s="22">
        <f t="shared" si="2"/>
        <v>1370.2</v>
      </c>
    </row>
    <row r="130" spans="1:6" x14ac:dyDescent="0.25">
      <c r="A130" s="9">
        <v>7590555052</v>
      </c>
      <c r="B130" s="9" t="s">
        <v>406</v>
      </c>
      <c r="C130" s="10" t="s">
        <v>5</v>
      </c>
      <c r="D130" s="11">
        <v>1</v>
      </c>
      <c r="E130" s="12">
        <v>900.55</v>
      </c>
      <c r="F130" s="22">
        <f t="shared" si="2"/>
        <v>900.55</v>
      </c>
    </row>
    <row r="131" spans="1:6" x14ac:dyDescent="0.25">
      <c r="A131" s="9">
        <v>7590555102</v>
      </c>
      <c r="B131" s="9" t="s">
        <v>32</v>
      </c>
      <c r="C131" s="10" t="s">
        <v>5</v>
      </c>
      <c r="D131" s="11">
        <v>5</v>
      </c>
      <c r="E131" s="12">
        <v>1695.32</v>
      </c>
      <c r="F131" s="22">
        <f t="shared" si="2"/>
        <v>8476.6</v>
      </c>
    </row>
    <row r="132" spans="1:6" x14ac:dyDescent="0.25">
      <c r="A132" s="9">
        <v>7590555106</v>
      </c>
      <c r="B132" s="9" t="s">
        <v>296</v>
      </c>
      <c r="C132" s="10" t="s">
        <v>5</v>
      </c>
      <c r="D132" s="11">
        <v>6</v>
      </c>
      <c r="E132" s="12">
        <v>2209.56</v>
      </c>
      <c r="F132" s="22">
        <f t="shared" si="2"/>
        <v>13257.36</v>
      </c>
    </row>
    <row r="133" spans="1:6" x14ac:dyDescent="0.25">
      <c r="A133" s="9">
        <v>7590555108</v>
      </c>
      <c r="B133" s="9" t="s">
        <v>106</v>
      </c>
      <c r="C133" s="10" t="s">
        <v>5</v>
      </c>
      <c r="D133" s="11">
        <v>7</v>
      </c>
      <c r="E133" s="12">
        <v>2782.58</v>
      </c>
      <c r="F133" s="22">
        <f t="shared" si="2"/>
        <v>19478.060000000001</v>
      </c>
    </row>
    <row r="134" spans="1:6" x14ac:dyDescent="0.25">
      <c r="A134" s="9">
        <v>7590555110</v>
      </c>
      <c r="B134" s="9" t="s">
        <v>107</v>
      </c>
      <c r="C134" s="10" t="s">
        <v>5</v>
      </c>
      <c r="D134" s="11">
        <v>1</v>
      </c>
      <c r="E134" s="12">
        <v>3292.97</v>
      </c>
      <c r="F134" s="22">
        <f t="shared" si="2"/>
        <v>3292.97</v>
      </c>
    </row>
    <row r="135" spans="1:6" x14ac:dyDescent="0.25">
      <c r="A135" s="9">
        <v>7590555132</v>
      </c>
      <c r="B135" s="9" t="s">
        <v>262</v>
      </c>
      <c r="C135" s="10" t="s">
        <v>5</v>
      </c>
      <c r="D135" s="11">
        <v>5</v>
      </c>
      <c r="E135" s="12">
        <v>2052.11</v>
      </c>
      <c r="F135" s="22">
        <f t="shared" si="2"/>
        <v>10260.549999999999</v>
      </c>
    </row>
    <row r="136" spans="1:6" x14ac:dyDescent="0.25">
      <c r="A136" s="9">
        <v>7590555134</v>
      </c>
      <c r="B136" s="9" t="s">
        <v>108</v>
      </c>
      <c r="C136" s="10" t="s">
        <v>5</v>
      </c>
      <c r="D136" s="11">
        <v>8</v>
      </c>
      <c r="E136" s="12">
        <v>2224.7199999999998</v>
      </c>
      <c r="F136" s="22">
        <f t="shared" si="2"/>
        <v>17797.759999999998</v>
      </c>
    </row>
    <row r="137" spans="1:6" x14ac:dyDescent="0.25">
      <c r="A137" s="9">
        <v>7590555136</v>
      </c>
      <c r="B137" s="9" t="s">
        <v>29</v>
      </c>
      <c r="C137" s="10" t="s">
        <v>5</v>
      </c>
      <c r="D137" s="11">
        <v>5</v>
      </c>
      <c r="E137" s="12">
        <v>2777.86</v>
      </c>
      <c r="F137" s="22">
        <f t="shared" si="2"/>
        <v>13889.3</v>
      </c>
    </row>
    <row r="138" spans="1:6" x14ac:dyDescent="0.25">
      <c r="A138" s="9">
        <v>7590555138</v>
      </c>
      <c r="B138" s="9" t="s">
        <v>109</v>
      </c>
      <c r="C138" s="10" t="s">
        <v>5</v>
      </c>
      <c r="D138" s="11">
        <v>7</v>
      </c>
      <c r="E138" s="12">
        <v>3651.62</v>
      </c>
      <c r="F138" s="22">
        <f t="shared" si="2"/>
        <v>25561.34</v>
      </c>
    </row>
    <row r="139" spans="1:6" x14ac:dyDescent="0.25">
      <c r="A139" s="9">
        <v>7590555140</v>
      </c>
      <c r="B139" s="9" t="s">
        <v>407</v>
      </c>
      <c r="C139" s="10" t="s">
        <v>5</v>
      </c>
      <c r="D139" s="11">
        <v>1</v>
      </c>
      <c r="E139" s="12">
        <v>4429.5600000000004</v>
      </c>
      <c r="F139" s="22">
        <f t="shared" si="2"/>
        <v>4429.5600000000004</v>
      </c>
    </row>
    <row r="140" spans="1:6" x14ac:dyDescent="0.25">
      <c r="A140" s="9">
        <v>7590555142</v>
      </c>
      <c r="B140" s="9" t="s">
        <v>110</v>
      </c>
      <c r="C140" s="10" t="s">
        <v>5</v>
      </c>
      <c r="D140" s="11">
        <v>4</v>
      </c>
      <c r="E140" s="12">
        <v>5907.66</v>
      </c>
      <c r="F140" s="22">
        <f t="shared" si="2"/>
        <v>23630.639999999999</v>
      </c>
    </row>
    <row r="141" spans="1:6" x14ac:dyDescent="0.25">
      <c r="A141" s="9">
        <v>7590555144</v>
      </c>
      <c r="B141" s="9" t="s">
        <v>408</v>
      </c>
      <c r="C141" s="10" t="s">
        <v>5</v>
      </c>
      <c r="D141" s="11">
        <v>1</v>
      </c>
      <c r="E141" s="12">
        <v>7009.08</v>
      </c>
      <c r="F141" s="22">
        <f t="shared" si="2"/>
        <v>7009.08</v>
      </c>
    </row>
    <row r="142" spans="1:6" x14ac:dyDescent="0.25">
      <c r="A142" s="9">
        <v>7590555146</v>
      </c>
      <c r="B142" s="9" t="s">
        <v>111</v>
      </c>
      <c r="C142" s="10" t="s">
        <v>5</v>
      </c>
      <c r="D142" s="11">
        <v>4</v>
      </c>
      <c r="E142" s="12">
        <v>10267.879999999999</v>
      </c>
      <c r="F142" s="22">
        <f t="shared" si="2"/>
        <v>41071.519999999997</v>
      </c>
    </row>
    <row r="143" spans="1:6" x14ac:dyDescent="0.25">
      <c r="A143" s="9">
        <v>7590555168</v>
      </c>
      <c r="B143" s="9" t="s">
        <v>112</v>
      </c>
      <c r="C143" s="10" t="s">
        <v>5</v>
      </c>
      <c r="D143" s="11">
        <v>1</v>
      </c>
      <c r="E143" s="12">
        <v>1641.26</v>
      </c>
      <c r="F143" s="22">
        <f t="shared" si="2"/>
        <v>1641.26</v>
      </c>
    </row>
    <row r="144" spans="1:6" x14ac:dyDescent="0.25">
      <c r="A144" s="9">
        <v>7590555196</v>
      </c>
      <c r="B144" s="9" t="s">
        <v>42</v>
      </c>
      <c r="C144" s="10" t="s">
        <v>5</v>
      </c>
      <c r="D144" s="11">
        <v>9</v>
      </c>
      <c r="E144" s="12">
        <v>1983.76</v>
      </c>
      <c r="F144" s="22">
        <f t="shared" si="2"/>
        <v>17853.84</v>
      </c>
    </row>
    <row r="145" spans="1:6" x14ac:dyDescent="0.25">
      <c r="A145" s="9">
        <v>7590555198</v>
      </c>
      <c r="B145" s="9" t="s">
        <v>430</v>
      </c>
      <c r="C145" s="10" t="s">
        <v>5</v>
      </c>
      <c r="D145" s="11">
        <v>9</v>
      </c>
      <c r="E145" s="12">
        <v>2510.3000000000002</v>
      </c>
      <c r="F145" s="22">
        <f t="shared" si="2"/>
        <v>22592.7</v>
      </c>
    </row>
    <row r="146" spans="1:6" x14ac:dyDescent="0.25">
      <c r="A146" s="9">
        <v>7590555204</v>
      </c>
      <c r="B146" s="9" t="s">
        <v>462</v>
      </c>
      <c r="C146" s="10" t="s">
        <v>5</v>
      </c>
      <c r="D146" s="11">
        <v>2</v>
      </c>
      <c r="E146" s="12">
        <v>5419.02</v>
      </c>
      <c r="F146" s="22">
        <f t="shared" si="2"/>
        <v>10838.04</v>
      </c>
    </row>
    <row r="147" spans="1:6" x14ac:dyDescent="0.25">
      <c r="A147" s="9">
        <v>7590555240</v>
      </c>
      <c r="B147" s="9" t="s">
        <v>298</v>
      </c>
      <c r="C147" s="10" t="s">
        <v>5</v>
      </c>
      <c r="D147" s="11">
        <v>8</v>
      </c>
      <c r="E147" s="12">
        <v>294.89</v>
      </c>
      <c r="F147" s="22">
        <f t="shared" si="2"/>
        <v>2359.12</v>
      </c>
    </row>
    <row r="148" spans="1:6" x14ac:dyDescent="0.25">
      <c r="A148" s="9">
        <v>7590555244</v>
      </c>
      <c r="B148" s="9" t="s">
        <v>311</v>
      </c>
      <c r="C148" s="10" t="s">
        <v>5</v>
      </c>
      <c r="D148" s="11">
        <v>4</v>
      </c>
      <c r="E148" s="12">
        <v>489.5</v>
      </c>
      <c r="F148" s="22">
        <f t="shared" si="2"/>
        <v>1958</v>
      </c>
    </row>
    <row r="149" spans="1:6" x14ac:dyDescent="0.25">
      <c r="A149" s="9">
        <v>7590555390</v>
      </c>
      <c r="B149" s="9" t="s">
        <v>254</v>
      </c>
      <c r="C149" s="10" t="s">
        <v>5</v>
      </c>
      <c r="D149" s="11">
        <v>1</v>
      </c>
      <c r="E149" s="12">
        <v>183.69</v>
      </c>
      <c r="F149" s="22">
        <f t="shared" si="2"/>
        <v>183.69</v>
      </c>
    </row>
    <row r="150" spans="1:6" x14ac:dyDescent="0.25">
      <c r="A150" s="9">
        <v>7590557240</v>
      </c>
      <c r="B150" s="9" t="s">
        <v>113</v>
      </c>
      <c r="C150" s="10" t="s">
        <v>5</v>
      </c>
      <c r="D150" s="11">
        <v>4</v>
      </c>
      <c r="E150" s="12">
        <v>206.52</v>
      </c>
      <c r="F150" s="22">
        <f t="shared" si="2"/>
        <v>826.08</v>
      </c>
    </row>
    <row r="151" spans="1:6" ht="24" x14ac:dyDescent="0.25">
      <c r="A151" s="9">
        <v>7590560044</v>
      </c>
      <c r="B151" s="9" t="s">
        <v>439</v>
      </c>
      <c r="C151" s="10" t="s">
        <v>8</v>
      </c>
      <c r="D151" s="11">
        <v>50</v>
      </c>
      <c r="E151" s="12">
        <v>27.7</v>
      </c>
      <c r="F151" s="22">
        <f t="shared" si="2"/>
        <v>1385</v>
      </c>
    </row>
    <row r="152" spans="1:6" x14ac:dyDescent="0.25">
      <c r="A152" s="9">
        <v>7590587090</v>
      </c>
      <c r="B152" s="9" t="s">
        <v>195</v>
      </c>
      <c r="C152" s="10" t="s">
        <v>5</v>
      </c>
      <c r="D152" s="11">
        <v>10</v>
      </c>
      <c r="E152" s="12">
        <v>6158.8</v>
      </c>
      <c r="F152" s="22">
        <f t="shared" si="2"/>
        <v>61588</v>
      </c>
    </row>
    <row r="153" spans="1:6" x14ac:dyDescent="0.25">
      <c r="A153" s="9">
        <v>7590625060</v>
      </c>
      <c r="B153" s="9" t="s">
        <v>226</v>
      </c>
      <c r="C153" s="10" t="s">
        <v>5</v>
      </c>
      <c r="D153" s="11">
        <v>1</v>
      </c>
      <c r="E153" s="12">
        <v>13472.56</v>
      </c>
      <c r="F153" s="22">
        <f t="shared" si="2"/>
        <v>13472.56</v>
      </c>
    </row>
    <row r="154" spans="1:6" x14ac:dyDescent="0.25">
      <c r="A154" s="9">
        <v>7590625070</v>
      </c>
      <c r="B154" s="9" t="s">
        <v>225</v>
      </c>
      <c r="C154" s="10" t="s">
        <v>5</v>
      </c>
      <c r="D154" s="11">
        <v>4</v>
      </c>
      <c r="E154" s="12">
        <v>61587.13</v>
      </c>
      <c r="F154" s="22">
        <f t="shared" si="2"/>
        <v>246348.52</v>
      </c>
    </row>
    <row r="155" spans="1:6" x14ac:dyDescent="0.25">
      <c r="A155" s="9">
        <v>7590710010</v>
      </c>
      <c r="B155" s="9" t="s">
        <v>307</v>
      </c>
      <c r="C155" s="10" t="s">
        <v>5</v>
      </c>
      <c r="D155" s="11">
        <v>1</v>
      </c>
      <c r="E155" s="12">
        <v>82000</v>
      </c>
      <c r="F155" s="22">
        <f t="shared" si="2"/>
        <v>82000</v>
      </c>
    </row>
    <row r="156" spans="1:6" x14ac:dyDescent="0.25">
      <c r="A156" s="9">
        <v>7590715022</v>
      </c>
      <c r="B156" s="9" t="s">
        <v>276</v>
      </c>
      <c r="C156" s="10" t="s">
        <v>5</v>
      </c>
      <c r="D156" s="11">
        <v>1</v>
      </c>
      <c r="E156" s="12">
        <v>8578.1200000000008</v>
      </c>
      <c r="F156" s="22">
        <f t="shared" si="2"/>
        <v>8578.1200000000008</v>
      </c>
    </row>
    <row r="157" spans="1:6" x14ac:dyDescent="0.25">
      <c r="A157" s="9">
        <v>7590715032</v>
      </c>
      <c r="B157" s="9" t="s">
        <v>308</v>
      </c>
      <c r="C157" s="10" t="s">
        <v>5</v>
      </c>
      <c r="D157" s="11">
        <v>1</v>
      </c>
      <c r="E157" s="12">
        <v>23814.81</v>
      </c>
      <c r="F157" s="22">
        <f t="shared" si="2"/>
        <v>23814.81</v>
      </c>
    </row>
    <row r="158" spans="1:6" x14ac:dyDescent="0.25">
      <c r="A158" s="9">
        <v>7590715122</v>
      </c>
      <c r="B158" s="9" t="s">
        <v>210</v>
      </c>
      <c r="C158" s="10" t="s">
        <v>5</v>
      </c>
      <c r="D158" s="11">
        <v>1</v>
      </c>
      <c r="E158" s="12">
        <v>10707.98</v>
      </c>
      <c r="F158" s="22">
        <f t="shared" si="2"/>
        <v>10707.98</v>
      </c>
    </row>
    <row r="159" spans="1:6" x14ac:dyDescent="0.25">
      <c r="A159" s="9">
        <v>7590717032</v>
      </c>
      <c r="B159" s="9" t="s">
        <v>272</v>
      </c>
      <c r="C159" s="10" t="s">
        <v>5</v>
      </c>
      <c r="D159" s="11">
        <v>2</v>
      </c>
      <c r="E159" s="12">
        <v>8588.3799999999992</v>
      </c>
      <c r="F159" s="22">
        <f t="shared" si="2"/>
        <v>17176.759999999998</v>
      </c>
    </row>
    <row r="160" spans="1:6" x14ac:dyDescent="0.25">
      <c r="A160" s="9">
        <v>7590717122</v>
      </c>
      <c r="B160" s="9" t="s">
        <v>211</v>
      </c>
      <c r="C160" s="10" t="s">
        <v>5</v>
      </c>
      <c r="D160" s="11">
        <v>1</v>
      </c>
      <c r="E160" s="12">
        <v>4042.55</v>
      </c>
      <c r="F160" s="22">
        <f t="shared" si="2"/>
        <v>4042.55</v>
      </c>
    </row>
    <row r="161" spans="1:6" x14ac:dyDescent="0.25">
      <c r="A161" s="9">
        <v>7590720090</v>
      </c>
      <c r="B161" s="9" t="s">
        <v>287</v>
      </c>
      <c r="C161" s="10" t="s">
        <v>5</v>
      </c>
      <c r="D161" s="11">
        <v>10</v>
      </c>
      <c r="E161" s="12">
        <v>82.6</v>
      </c>
      <c r="F161" s="22">
        <f t="shared" si="2"/>
        <v>826</v>
      </c>
    </row>
    <row r="162" spans="1:6" x14ac:dyDescent="0.25">
      <c r="A162" s="9">
        <v>7590720190</v>
      </c>
      <c r="B162" s="9" t="s">
        <v>271</v>
      </c>
      <c r="C162" s="10" t="s">
        <v>5</v>
      </c>
      <c r="D162" s="11">
        <v>1</v>
      </c>
      <c r="E162" s="12">
        <v>30600</v>
      </c>
      <c r="F162" s="22">
        <f t="shared" si="2"/>
        <v>30600</v>
      </c>
    </row>
    <row r="163" spans="1:6" x14ac:dyDescent="0.25">
      <c r="A163" s="9">
        <v>7590720210</v>
      </c>
      <c r="B163" s="9" t="s">
        <v>114</v>
      </c>
      <c r="C163" s="10" t="s">
        <v>5</v>
      </c>
      <c r="D163" s="11">
        <v>3</v>
      </c>
      <c r="E163" s="12">
        <v>1390</v>
      </c>
      <c r="F163" s="22">
        <f t="shared" si="2"/>
        <v>4170</v>
      </c>
    </row>
    <row r="164" spans="1:6" x14ac:dyDescent="0.25">
      <c r="A164" s="9">
        <v>7590720425</v>
      </c>
      <c r="B164" s="9" t="s">
        <v>115</v>
      </c>
      <c r="C164" s="10" t="s">
        <v>5</v>
      </c>
      <c r="D164" s="11">
        <v>1</v>
      </c>
      <c r="E164" s="12">
        <v>5250</v>
      </c>
      <c r="F164" s="22">
        <f t="shared" si="2"/>
        <v>5250</v>
      </c>
    </row>
    <row r="165" spans="1:6" x14ac:dyDescent="0.25">
      <c r="A165" s="9">
        <v>7590720440</v>
      </c>
      <c r="B165" s="9" t="s">
        <v>340</v>
      </c>
      <c r="C165" s="10" t="s">
        <v>5</v>
      </c>
      <c r="D165" s="11">
        <v>4</v>
      </c>
      <c r="E165" s="12">
        <v>6900</v>
      </c>
      <c r="F165" s="22">
        <f t="shared" si="2"/>
        <v>27600</v>
      </c>
    </row>
    <row r="166" spans="1:6" x14ac:dyDescent="0.25">
      <c r="A166" s="9">
        <v>7590725014</v>
      </c>
      <c r="B166" s="9" t="s">
        <v>275</v>
      </c>
      <c r="C166" s="10" t="s">
        <v>5</v>
      </c>
      <c r="D166" s="11">
        <v>1</v>
      </c>
      <c r="E166" s="12">
        <v>2611.42</v>
      </c>
      <c r="F166" s="22">
        <f t="shared" si="2"/>
        <v>2611.42</v>
      </c>
    </row>
    <row r="167" spans="1:6" x14ac:dyDescent="0.25">
      <c r="A167" s="9">
        <v>7590725020</v>
      </c>
      <c r="B167" s="9" t="s">
        <v>277</v>
      </c>
      <c r="C167" s="10" t="s">
        <v>5</v>
      </c>
      <c r="D167" s="11">
        <v>2</v>
      </c>
      <c r="E167" s="12">
        <v>202.94</v>
      </c>
      <c r="F167" s="22">
        <f t="shared" si="2"/>
        <v>405.88</v>
      </c>
    </row>
    <row r="168" spans="1:6" x14ac:dyDescent="0.25">
      <c r="A168" s="9">
        <v>7590725042</v>
      </c>
      <c r="B168" s="9" t="s">
        <v>116</v>
      </c>
      <c r="C168" s="10" t="s">
        <v>5</v>
      </c>
      <c r="D168" s="11">
        <v>1</v>
      </c>
      <c r="E168" s="12">
        <v>405.88</v>
      </c>
      <c r="F168" s="22">
        <f t="shared" si="2"/>
        <v>405.88</v>
      </c>
    </row>
    <row r="169" spans="1:6" x14ac:dyDescent="0.25">
      <c r="A169" s="9">
        <v>7590725046</v>
      </c>
      <c r="B169" s="9" t="s">
        <v>28</v>
      </c>
      <c r="C169" s="10" t="s">
        <v>5</v>
      </c>
      <c r="D169" s="11">
        <v>1</v>
      </c>
      <c r="E169" s="12">
        <v>474.88</v>
      </c>
      <c r="F169" s="22">
        <f t="shared" si="2"/>
        <v>474.88</v>
      </c>
    </row>
    <row r="170" spans="1:6" x14ac:dyDescent="0.25">
      <c r="A170" s="9">
        <v>7590725050</v>
      </c>
      <c r="B170" s="9" t="s">
        <v>288</v>
      </c>
      <c r="C170" s="10" t="s">
        <v>5</v>
      </c>
      <c r="D170" s="11">
        <v>5</v>
      </c>
      <c r="E170" s="12">
        <v>211.87</v>
      </c>
      <c r="F170" s="22">
        <f t="shared" si="2"/>
        <v>1059.3499999999999</v>
      </c>
    </row>
    <row r="171" spans="1:6" x14ac:dyDescent="0.25">
      <c r="A171" s="9">
        <v>7590725070</v>
      </c>
      <c r="B171" s="9" t="s">
        <v>117</v>
      </c>
      <c r="C171" s="10" t="s">
        <v>5</v>
      </c>
      <c r="D171" s="11">
        <v>1</v>
      </c>
      <c r="E171" s="12">
        <v>1330.08</v>
      </c>
      <c r="F171" s="22">
        <f t="shared" si="2"/>
        <v>1330.08</v>
      </c>
    </row>
    <row r="172" spans="1:6" x14ac:dyDescent="0.25">
      <c r="A172" s="9">
        <v>7590725140</v>
      </c>
      <c r="B172" s="9" t="s">
        <v>118</v>
      </c>
      <c r="C172" s="10" t="s">
        <v>5</v>
      </c>
      <c r="D172" s="11">
        <v>13</v>
      </c>
      <c r="E172" s="12">
        <v>699</v>
      </c>
      <c r="F172" s="22">
        <f t="shared" si="2"/>
        <v>9087</v>
      </c>
    </row>
    <row r="173" spans="1:6" x14ac:dyDescent="0.25">
      <c r="A173" s="9">
        <v>7590727014</v>
      </c>
      <c r="B173" s="9" t="s">
        <v>273</v>
      </c>
      <c r="C173" s="10" t="s">
        <v>5</v>
      </c>
      <c r="D173" s="11">
        <v>1</v>
      </c>
      <c r="E173" s="12">
        <v>783.35</v>
      </c>
      <c r="F173" s="22">
        <f t="shared" si="2"/>
        <v>783.35</v>
      </c>
    </row>
    <row r="174" spans="1:6" x14ac:dyDescent="0.25">
      <c r="A174" s="9">
        <v>7590727020</v>
      </c>
      <c r="B174" s="9" t="s">
        <v>274</v>
      </c>
      <c r="C174" s="10" t="s">
        <v>5</v>
      </c>
      <c r="D174" s="11">
        <v>2</v>
      </c>
      <c r="E174" s="12">
        <v>60.88</v>
      </c>
      <c r="F174" s="22">
        <f t="shared" si="2"/>
        <v>121.76</v>
      </c>
    </row>
    <row r="175" spans="1:6" x14ac:dyDescent="0.25">
      <c r="A175" s="9">
        <v>7590727042</v>
      </c>
      <c r="B175" s="9" t="s">
        <v>309</v>
      </c>
      <c r="C175" s="10" t="s">
        <v>5</v>
      </c>
      <c r="D175" s="11">
        <v>1</v>
      </c>
      <c r="E175" s="12">
        <v>121.76</v>
      </c>
      <c r="F175" s="22">
        <f t="shared" si="2"/>
        <v>121.76</v>
      </c>
    </row>
    <row r="176" spans="1:6" x14ac:dyDescent="0.25">
      <c r="A176" s="9">
        <v>7590727046</v>
      </c>
      <c r="B176" s="9" t="s">
        <v>119</v>
      </c>
      <c r="C176" s="10" t="s">
        <v>5</v>
      </c>
      <c r="D176" s="11">
        <v>1</v>
      </c>
      <c r="E176" s="12">
        <v>142.87</v>
      </c>
      <c r="F176" s="22">
        <f t="shared" si="2"/>
        <v>142.87</v>
      </c>
    </row>
    <row r="177" spans="1:6" x14ac:dyDescent="0.25">
      <c r="A177" s="9">
        <v>7590915010</v>
      </c>
      <c r="B177" s="9" t="s">
        <v>213</v>
      </c>
      <c r="C177" s="10" t="s">
        <v>5</v>
      </c>
      <c r="D177" s="11">
        <v>1</v>
      </c>
      <c r="E177" s="12">
        <v>5936.72</v>
      </c>
      <c r="F177" s="22">
        <f t="shared" si="2"/>
        <v>5936.72</v>
      </c>
    </row>
    <row r="178" spans="1:6" x14ac:dyDescent="0.25">
      <c r="A178" s="9">
        <v>7590917010</v>
      </c>
      <c r="B178" s="9" t="s">
        <v>212</v>
      </c>
      <c r="C178" s="10" t="s">
        <v>5</v>
      </c>
      <c r="D178" s="11">
        <v>1</v>
      </c>
      <c r="E178" s="12">
        <v>2313.5100000000002</v>
      </c>
      <c r="F178" s="22">
        <f t="shared" si="2"/>
        <v>2313.5100000000002</v>
      </c>
    </row>
    <row r="179" spans="1:6" x14ac:dyDescent="0.25">
      <c r="A179" s="9">
        <v>7591095010</v>
      </c>
      <c r="B179" s="9" t="s">
        <v>120</v>
      </c>
      <c r="C179" s="10" t="s">
        <v>5</v>
      </c>
      <c r="D179" s="11">
        <v>1</v>
      </c>
      <c r="E179" s="12">
        <v>4007.63</v>
      </c>
      <c r="F179" s="22">
        <f t="shared" si="2"/>
        <v>4007.63</v>
      </c>
    </row>
    <row r="180" spans="1:6" x14ac:dyDescent="0.25">
      <c r="A180" s="9">
        <v>7591505010</v>
      </c>
      <c r="B180" s="9" t="s">
        <v>468</v>
      </c>
      <c r="C180" s="10" t="s">
        <v>5</v>
      </c>
      <c r="D180" s="11">
        <v>1</v>
      </c>
      <c r="E180" s="12">
        <v>7277.9</v>
      </c>
      <c r="F180" s="22">
        <f t="shared" si="2"/>
        <v>7277.9</v>
      </c>
    </row>
    <row r="181" spans="1:6" x14ac:dyDescent="0.25">
      <c r="A181" s="9">
        <v>7591505020</v>
      </c>
      <c r="B181" s="9" t="s">
        <v>121</v>
      </c>
      <c r="C181" s="10" t="s">
        <v>5</v>
      </c>
      <c r="D181" s="11">
        <v>1</v>
      </c>
      <c r="E181" s="12">
        <v>10900</v>
      </c>
      <c r="F181" s="22">
        <f t="shared" si="2"/>
        <v>10900</v>
      </c>
    </row>
    <row r="182" spans="1:6" x14ac:dyDescent="0.25">
      <c r="A182" s="9">
        <v>7591505030</v>
      </c>
      <c r="B182" s="9" t="s">
        <v>48</v>
      </c>
      <c r="C182" s="10" t="s">
        <v>5</v>
      </c>
      <c r="D182" s="11">
        <v>2</v>
      </c>
      <c r="E182" s="12">
        <v>7062.28</v>
      </c>
      <c r="F182" s="22">
        <f t="shared" si="2"/>
        <v>14124.56</v>
      </c>
    </row>
    <row r="183" spans="1:6" x14ac:dyDescent="0.25">
      <c r="A183" s="9">
        <v>7591600010</v>
      </c>
      <c r="B183" s="9" t="s">
        <v>429</v>
      </c>
      <c r="C183" s="10" t="s">
        <v>5</v>
      </c>
      <c r="D183" s="11">
        <v>1</v>
      </c>
      <c r="E183" s="12">
        <v>13200</v>
      </c>
      <c r="F183" s="22">
        <f t="shared" si="2"/>
        <v>13200</v>
      </c>
    </row>
    <row r="184" spans="1:6" x14ac:dyDescent="0.25">
      <c r="A184" s="9">
        <v>7592005050</v>
      </c>
      <c r="B184" s="9" t="s">
        <v>216</v>
      </c>
      <c r="C184" s="10" t="s">
        <v>5</v>
      </c>
      <c r="D184" s="11">
        <v>2</v>
      </c>
      <c r="E184" s="12">
        <v>4139.96</v>
      </c>
      <c r="F184" s="22">
        <f t="shared" si="2"/>
        <v>8279.92</v>
      </c>
    </row>
    <row r="185" spans="1:6" x14ac:dyDescent="0.25">
      <c r="A185" s="9">
        <v>7592007050</v>
      </c>
      <c r="B185" s="9" t="s">
        <v>214</v>
      </c>
      <c r="C185" s="10" t="s">
        <v>5</v>
      </c>
      <c r="D185" s="11">
        <v>1</v>
      </c>
      <c r="E185" s="12">
        <v>1241.99</v>
      </c>
      <c r="F185" s="22">
        <f t="shared" si="2"/>
        <v>1241.99</v>
      </c>
    </row>
    <row r="186" spans="1:6" x14ac:dyDescent="0.25">
      <c r="A186" s="9">
        <v>7592500210</v>
      </c>
      <c r="B186" s="9" t="s">
        <v>221</v>
      </c>
      <c r="C186" s="10" t="s">
        <v>5</v>
      </c>
      <c r="D186" s="11">
        <v>22</v>
      </c>
      <c r="E186" s="12">
        <v>38200</v>
      </c>
      <c r="F186" s="22">
        <f t="shared" si="2"/>
        <v>840400</v>
      </c>
    </row>
    <row r="187" spans="1:6" x14ac:dyDescent="0.25">
      <c r="A187" s="9">
        <v>7592505020</v>
      </c>
      <c r="B187" s="9" t="s">
        <v>222</v>
      </c>
      <c r="C187" s="10" t="s">
        <v>7</v>
      </c>
      <c r="D187" s="11">
        <v>27</v>
      </c>
      <c r="E187" s="12">
        <v>992.89</v>
      </c>
      <c r="F187" s="22">
        <f t="shared" si="2"/>
        <v>26808.03</v>
      </c>
    </row>
    <row r="188" spans="1:6" x14ac:dyDescent="0.25">
      <c r="A188" s="9">
        <v>7592810030</v>
      </c>
      <c r="B188" s="9" t="s">
        <v>122</v>
      </c>
      <c r="C188" s="10" t="s">
        <v>5</v>
      </c>
      <c r="D188" s="11">
        <v>6</v>
      </c>
      <c r="E188" s="12">
        <v>64100</v>
      </c>
      <c r="F188" s="22">
        <f t="shared" si="2"/>
        <v>384600</v>
      </c>
    </row>
    <row r="189" spans="1:6" x14ac:dyDescent="0.25">
      <c r="A189" s="9">
        <v>7592810040</v>
      </c>
      <c r="B189" s="9" t="s">
        <v>203</v>
      </c>
      <c r="C189" s="10" t="s">
        <v>5</v>
      </c>
      <c r="D189" s="11">
        <v>2</v>
      </c>
      <c r="E189" s="12">
        <v>71000</v>
      </c>
      <c r="F189" s="22">
        <f t="shared" si="2"/>
        <v>142000</v>
      </c>
    </row>
    <row r="190" spans="1:6" ht="24" x14ac:dyDescent="0.25">
      <c r="A190" s="9">
        <v>7592810904</v>
      </c>
      <c r="B190" s="9" t="s">
        <v>123</v>
      </c>
      <c r="C190" s="10" t="s">
        <v>38</v>
      </c>
      <c r="D190" s="11">
        <v>2</v>
      </c>
      <c r="E190" s="12">
        <v>931656.79</v>
      </c>
      <c r="F190" s="22">
        <f t="shared" ref="F190:F253" si="3">ROUND(E190*D190,2)</f>
        <v>1863313.58</v>
      </c>
    </row>
    <row r="191" spans="1:6" x14ac:dyDescent="0.25">
      <c r="A191" s="9">
        <v>7592815020</v>
      </c>
      <c r="B191" s="9" t="s">
        <v>294</v>
      </c>
      <c r="C191" s="10" t="s">
        <v>5</v>
      </c>
      <c r="D191" s="11">
        <v>2</v>
      </c>
      <c r="E191" s="12">
        <v>14165.15</v>
      </c>
      <c r="F191" s="22">
        <f t="shared" si="3"/>
        <v>28330.3</v>
      </c>
    </row>
    <row r="192" spans="1:6" x14ac:dyDescent="0.25">
      <c r="A192" s="9">
        <v>7592815024</v>
      </c>
      <c r="B192" s="9" t="s">
        <v>124</v>
      </c>
      <c r="C192" s="10" t="s">
        <v>5</v>
      </c>
      <c r="D192" s="11">
        <v>4</v>
      </c>
      <c r="E192" s="12">
        <v>8163.13</v>
      </c>
      <c r="F192" s="22">
        <f t="shared" si="3"/>
        <v>32652.52</v>
      </c>
    </row>
    <row r="193" spans="1:6" x14ac:dyDescent="0.25">
      <c r="A193" s="9">
        <v>7592815040</v>
      </c>
      <c r="B193" s="9" t="s">
        <v>125</v>
      </c>
      <c r="C193" s="10" t="s">
        <v>5</v>
      </c>
      <c r="D193" s="11">
        <v>8</v>
      </c>
      <c r="E193" s="12">
        <v>13449.38</v>
      </c>
      <c r="F193" s="22">
        <f t="shared" si="3"/>
        <v>107595.04</v>
      </c>
    </row>
    <row r="194" spans="1:6" x14ac:dyDescent="0.25">
      <c r="A194" s="9">
        <v>7592815042</v>
      </c>
      <c r="B194" s="9" t="s">
        <v>126</v>
      </c>
      <c r="C194" s="10" t="s">
        <v>5</v>
      </c>
      <c r="D194" s="11">
        <v>1</v>
      </c>
      <c r="E194" s="12">
        <v>14056.95</v>
      </c>
      <c r="F194" s="22">
        <f t="shared" si="3"/>
        <v>14056.95</v>
      </c>
    </row>
    <row r="195" spans="1:6" x14ac:dyDescent="0.25">
      <c r="A195" s="9">
        <v>7592815044</v>
      </c>
      <c r="B195" s="9" t="s">
        <v>16</v>
      </c>
      <c r="C195" s="10" t="s">
        <v>5</v>
      </c>
      <c r="D195" s="11">
        <v>6</v>
      </c>
      <c r="E195" s="12">
        <v>8001.63</v>
      </c>
      <c r="F195" s="22">
        <f t="shared" si="3"/>
        <v>48009.78</v>
      </c>
    </row>
    <row r="196" spans="1:6" x14ac:dyDescent="0.25">
      <c r="A196" s="9">
        <v>7592815046</v>
      </c>
      <c r="B196" s="9" t="s">
        <v>312</v>
      </c>
      <c r="C196" s="10" t="s">
        <v>5</v>
      </c>
      <c r="D196" s="11">
        <v>1</v>
      </c>
      <c r="E196" s="12">
        <v>12055.07</v>
      </c>
      <c r="F196" s="22">
        <f t="shared" si="3"/>
        <v>12055.07</v>
      </c>
    </row>
    <row r="197" spans="1:6" x14ac:dyDescent="0.25">
      <c r="A197" s="9">
        <v>7592817010</v>
      </c>
      <c r="B197" s="9" t="s">
        <v>24</v>
      </c>
      <c r="C197" s="10" t="s">
        <v>5</v>
      </c>
      <c r="D197" s="11">
        <v>14</v>
      </c>
      <c r="E197" s="12">
        <v>3200.65</v>
      </c>
      <c r="F197" s="22">
        <f t="shared" si="3"/>
        <v>44809.1</v>
      </c>
    </row>
    <row r="198" spans="1:6" x14ac:dyDescent="0.25">
      <c r="A198" s="9">
        <v>7592820010</v>
      </c>
      <c r="B198" s="9" t="s">
        <v>236</v>
      </c>
      <c r="C198" s="10" t="s">
        <v>5</v>
      </c>
      <c r="D198" s="11">
        <v>1</v>
      </c>
      <c r="E198" s="12">
        <v>27800</v>
      </c>
      <c r="F198" s="22">
        <f t="shared" si="3"/>
        <v>27800</v>
      </c>
    </row>
    <row r="199" spans="1:6" x14ac:dyDescent="0.25">
      <c r="A199" s="9">
        <v>7592820030</v>
      </c>
      <c r="B199" s="9" t="s">
        <v>198</v>
      </c>
      <c r="C199" s="10" t="s">
        <v>5</v>
      </c>
      <c r="D199" s="11">
        <v>2</v>
      </c>
      <c r="E199" s="12">
        <v>30200</v>
      </c>
      <c r="F199" s="22">
        <f t="shared" si="3"/>
        <v>60400</v>
      </c>
    </row>
    <row r="200" spans="1:6" x14ac:dyDescent="0.25">
      <c r="A200" s="9">
        <v>7592820110</v>
      </c>
      <c r="B200" s="9" t="s">
        <v>338</v>
      </c>
      <c r="C200" s="10" t="s">
        <v>5</v>
      </c>
      <c r="D200" s="11">
        <v>5</v>
      </c>
      <c r="E200" s="12">
        <v>2260</v>
      </c>
      <c r="F200" s="22">
        <f t="shared" si="3"/>
        <v>11300</v>
      </c>
    </row>
    <row r="201" spans="1:6" x14ac:dyDescent="0.25">
      <c r="A201" s="9">
        <v>7592820112</v>
      </c>
      <c r="B201" s="9" t="s">
        <v>337</v>
      </c>
      <c r="C201" s="10" t="s">
        <v>5</v>
      </c>
      <c r="D201" s="11">
        <v>5</v>
      </c>
      <c r="E201" s="12">
        <v>3150</v>
      </c>
      <c r="F201" s="22">
        <f t="shared" si="3"/>
        <v>15750</v>
      </c>
    </row>
    <row r="202" spans="1:6" x14ac:dyDescent="0.25">
      <c r="A202" s="9">
        <v>7592820120</v>
      </c>
      <c r="B202" s="9" t="s">
        <v>231</v>
      </c>
      <c r="C202" s="10" t="s">
        <v>5</v>
      </c>
      <c r="D202" s="11">
        <v>1</v>
      </c>
      <c r="E202" s="12">
        <v>2780</v>
      </c>
      <c r="F202" s="22">
        <f t="shared" si="3"/>
        <v>2780</v>
      </c>
    </row>
    <row r="203" spans="1:6" x14ac:dyDescent="0.25">
      <c r="A203" s="9">
        <v>7592820140</v>
      </c>
      <c r="B203" s="9" t="s">
        <v>199</v>
      </c>
      <c r="C203" s="10" t="s">
        <v>5</v>
      </c>
      <c r="D203" s="11">
        <v>1</v>
      </c>
      <c r="E203" s="12">
        <v>4350</v>
      </c>
      <c r="F203" s="22">
        <f t="shared" si="3"/>
        <v>4350</v>
      </c>
    </row>
    <row r="204" spans="1:6" x14ac:dyDescent="0.25">
      <c r="A204" s="9">
        <v>7592820150</v>
      </c>
      <c r="B204" s="9" t="s">
        <v>336</v>
      </c>
      <c r="C204" s="10" t="s">
        <v>5</v>
      </c>
      <c r="D204" s="11">
        <v>5</v>
      </c>
      <c r="E204" s="12">
        <v>6430</v>
      </c>
      <c r="F204" s="22">
        <f t="shared" si="3"/>
        <v>32150</v>
      </c>
    </row>
    <row r="205" spans="1:6" x14ac:dyDescent="0.25">
      <c r="A205" s="9">
        <v>7592820180</v>
      </c>
      <c r="B205" s="9" t="s">
        <v>244</v>
      </c>
      <c r="C205" s="10" t="s">
        <v>5</v>
      </c>
      <c r="D205" s="11">
        <v>5</v>
      </c>
      <c r="E205" s="12">
        <v>5950</v>
      </c>
      <c r="F205" s="22">
        <f t="shared" si="3"/>
        <v>29750</v>
      </c>
    </row>
    <row r="206" spans="1:6" x14ac:dyDescent="0.25">
      <c r="A206" s="9">
        <v>7592820190</v>
      </c>
      <c r="B206" s="9" t="s">
        <v>428</v>
      </c>
      <c r="C206" s="10" t="s">
        <v>5</v>
      </c>
      <c r="D206" s="11">
        <v>3</v>
      </c>
      <c r="E206" s="12">
        <v>11500</v>
      </c>
      <c r="F206" s="22">
        <f t="shared" si="3"/>
        <v>34500</v>
      </c>
    </row>
    <row r="207" spans="1:6" x14ac:dyDescent="0.25">
      <c r="A207" s="9">
        <v>7592820350</v>
      </c>
      <c r="B207" s="9" t="s">
        <v>427</v>
      </c>
      <c r="C207" s="10" t="s">
        <v>5</v>
      </c>
      <c r="D207" s="11">
        <v>1</v>
      </c>
      <c r="E207" s="12">
        <v>9630</v>
      </c>
      <c r="F207" s="22">
        <f t="shared" si="3"/>
        <v>9630</v>
      </c>
    </row>
    <row r="208" spans="1:6" x14ac:dyDescent="0.25">
      <c r="A208" s="9">
        <v>7592820432</v>
      </c>
      <c r="B208" s="9" t="s">
        <v>334</v>
      </c>
      <c r="C208" s="10" t="s">
        <v>5</v>
      </c>
      <c r="D208" s="11">
        <v>2</v>
      </c>
      <c r="E208" s="12">
        <v>4970</v>
      </c>
      <c r="F208" s="22">
        <f t="shared" si="3"/>
        <v>9940</v>
      </c>
    </row>
    <row r="209" spans="1:6" x14ac:dyDescent="0.25">
      <c r="A209" s="9">
        <v>7592820433</v>
      </c>
      <c r="B209" s="9" t="s">
        <v>127</v>
      </c>
      <c r="C209" s="10" t="s">
        <v>5</v>
      </c>
      <c r="D209" s="11">
        <v>2</v>
      </c>
      <c r="E209" s="12">
        <v>4900</v>
      </c>
      <c r="F209" s="22">
        <f t="shared" si="3"/>
        <v>9800</v>
      </c>
    </row>
    <row r="210" spans="1:6" x14ac:dyDescent="0.25">
      <c r="A210" s="9">
        <v>7592820640</v>
      </c>
      <c r="B210" s="9" t="s">
        <v>201</v>
      </c>
      <c r="C210" s="10" t="s">
        <v>5</v>
      </c>
      <c r="D210" s="11">
        <v>3</v>
      </c>
      <c r="E210" s="12">
        <v>2380</v>
      </c>
      <c r="F210" s="22">
        <f t="shared" si="3"/>
        <v>7140</v>
      </c>
    </row>
    <row r="211" spans="1:6" x14ac:dyDescent="0.25">
      <c r="A211" s="9">
        <v>7592820750</v>
      </c>
      <c r="B211" s="9" t="s">
        <v>128</v>
      </c>
      <c r="C211" s="10" t="s">
        <v>5</v>
      </c>
      <c r="D211" s="11">
        <v>2</v>
      </c>
      <c r="E211" s="12">
        <v>2520</v>
      </c>
      <c r="F211" s="22">
        <f t="shared" si="3"/>
        <v>5040</v>
      </c>
    </row>
    <row r="212" spans="1:6" x14ac:dyDescent="0.25">
      <c r="A212" s="9">
        <v>7592821000</v>
      </c>
      <c r="B212" s="9" t="s">
        <v>129</v>
      </c>
      <c r="C212" s="10" t="s">
        <v>5</v>
      </c>
      <c r="D212" s="11">
        <v>1</v>
      </c>
      <c r="E212" s="12">
        <v>8080</v>
      </c>
      <c r="F212" s="22">
        <f t="shared" si="3"/>
        <v>8080</v>
      </c>
    </row>
    <row r="213" spans="1:6" x14ac:dyDescent="0.25">
      <c r="A213" s="9">
        <v>7592821098</v>
      </c>
      <c r="B213" s="9" t="s">
        <v>335</v>
      </c>
      <c r="C213" s="10" t="s">
        <v>5</v>
      </c>
      <c r="D213" s="11">
        <v>15</v>
      </c>
      <c r="E213" s="12">
        <v>145</v>
      </c>
      <c r="F213" s="22">
        <f t="shared" si="3"/>
        <v>2175</v>
      </c>
    </row>
    <row r="214" spans="1:6" x14ac:dyDescent="0.25">
      <c r="A214" s="9">
        <v>7592821100</v>
      </c>
      <c r="B214" s="9" t="s">
        <v>46</v>
      </c>
      <c r="C214" s="10" t="s">
        <v>5</v>
      </c>
      <c r="D214" s="11">
        <v>6</v>
      </c>
      <c r="E214" s="12">
        <v>4190</v>
      </c>
      <c r="F214" s="22">
        <f t="shared" si="3"/>
        <v>25140</v>
      </c>
    </row>
    <row r="215" spans="1:6" x14ac:dyDescent="0.25">
      <c r="A215" s="9">
        <v>7592825010</v>
      </c>
      <c r="B215" s="9" t="s">
        <v>35</v>
      </c>
      <c r="C215" s="10" t="s">
        <v>5</v>
      </c>
      <c r="D215" s="11">
        <v>5</v>
      </c>
      <c r="E215" s="12">
        <v>896.18</v>
      </c>
      <c r="F215" s="22">
        <f t="shared" si="3"/>
        <v>4480.8999999999996</v>
      </c>
    </row>
    <row r="216" spans="1:6" x14ac:dyDescent="0.25">
      <c r="A216" s="9">
        <v>7592825015</v>
      </c>
      <c r="B216" s="9" t="s">
        <v>36</v>
      </c>
      <c r="C216" s="10" t="s">
        <v>5</v>
      </c>
      <c r="D216" s="11">
        <v>9</v>
      </c>
      <c r="E216" s="12">
        <v>229.73</v>
      </c>
      <c r="F216" s="22">
        <f t="shared" si="3"/>
        <v>2067.5700000000002</v>
      </c>
    </row>
    <row r="217" spans="1:6" x14ac:dyDescent="0.25">
      <c r="A217" s="9">
        <v>7592825020</v>
      </c>
      <c r="B217" s="9" t="s">
        <v>202</v>
      </c>
      <c r="C217" s="10" t="s">
        <v>5</v>
      </c>
      <c r="D217" s="11">
        <v>5</v>
      </c>
      <c r="E217" s="12">
        <v>476.5</v>
      </c>
      <c r="F217" s="22">
        <f t="shared" si="3"/>
        <v>2382.5</v>
      </c>
    </row>
    <row r="218" spans="1:6" x14ac:dyDescent="0.25">
      <c r="A218" s="9">
        <v>7592825085</v>
      </c>
      <c r="B218" s="9" t="s">
        <v>130</v>
      </c>
      <c r="C218" s="10" t="s">
        <v>5</v>
      </c>
      <c r="D218" s="11">
        <v>2</v>
      </c>
      <c r="E218" s="12">
        <v>138</v>
      </c>
      <c r="F218" s="22">
        <f t="shared" si="3"/>
        <v>276</v>
      </c>
    </row>
    <row r="219" spans="1:6" x14ac:dyDescent="0.25">
      <c r="A219" s="9">
        <v>7592825095</v>
      </c>
      <c r="B219" s="9" t="s">
        <v>17</v>
      </c>
      <c r="C219" s="10" t="s">
        <v>5</v>
      </c>
      <c r="D219" s="11">
        <v>15</v>
      </c>
      <c r="E219" s="12">
        <v>114.46</v>
      </c>
      <c r="F219" s="22">
        <f t="shared" si="3"/>
        <v>1716.9</v>
      </c>
    </row>
    <row r="220" spans="1:6" x14ac:dyDescent="0.25">
      <c r="A220" s="9">
        <v>7592825110</v>
      </c>
      <c r="B220" s="9" t="s">
        <v>200</v>
      </c>
      <c r="C220" s="10" t="s">
        <v>5</v>
      </c>
      <c r="D220" s="11">
        <v>14</v>
      </c>
      <c r="E220" s="12">
        <v>246.77</v>
      </c>
      <c r="F220" s="22">
        <f t="shared" si="3"/>
        <v>3454.78</v>
      </c>
    </row>
    <row r="221" spans="1:6" x14ac:dyDescent="0.25">
      <c r="A221" s="9">
        <v>7592827010</v>
      </c>
      <c r="B221" s="9" t="s">
        <v>131</v>
      </c>
      <c r="C221" s="10" t="s">
        <v>5</v>
      </c>
      <c r="D221" s="11">
        <v>2</v>
      </c>
      <c r="E221" s="12">
        <v>358.8</v>
      </c>
      <c r="F221" s="22">
        <f t="shared" si="3"/>
        <v>717.6</v>
      </c>
    </row>
    <row r="222" spans="1:6" x14ac:dyDescent="0.25">
      <c r="A222" s="9">
        <v>7592827015</v>
      </c>
      <c r="B222" s="9" t="s">
        <v>132</v>
      </c>
      <c r="C222" s="10" t="s">
        <v>5</v>
      </c>
      <c r="D222" s="11">
        <v>5</v>
      </c>
      <c r="E222" s="12">
        <v>91.73</v>
      </c>
      <c r="F222" s="22">
        <f t="shared" si="3"/>
        <v>458.65</v>
      </c>
    </row>
    <row r="223" spans="1:6" x14ac:dyDescent="0.25">
      <c r="A223" s="9">
        <v>7592827020</v>
      </c>
      <c r="B223" s="9" t="s">
        <v>263</v>
      </c>
      <c r="C223" s="10" t="s">
        <v>5</v>
      </c>
      <c r="D223" s="11">
        <v>3</v>
      </c>
      <c r="E223" s="12">
        <v>190.76</v>
      </c>
      <c r="F223" s="22">
        <f t="shared" si="3"/>
        <v>572.28</v>
      </c>
    </row>
    <row r="224" spans="1:6" x14ac:dyDescent="0.25">
      <c r="A224" s="9">
        <v>7592827110</v>
      </c>
      <c r="B224" s="9" t="s">
        <v>229</v>
      </c>
      <c r="C224" s="10" t="s">
        <v>5</v>
      </c>
      <c r="D224" s="11">
        <v>9</v>
      </c>
      <c r="E224" s="12">
        <v>99.03</v>
      </c>
      <c r="F224" s="22">
        <f t="shared" si="3"/>
        <v>891.27</v>
      </c>
    </row>
    <row r="225" spans="1:6" x14ac:dyDescent="0.25">
      <c r="A225" s="9">
        <v>7592830010</v>
      </c>
      <c r="B225" s="9" t="s">
        <v>239</v>
      </c>
      <c r="C225" s="10" t="s">
        <v>5</v>
      </c>
      <c r="D225" s="11">
        <v>4</v>
      </c>
      <c r="E225" s="12">
        <v>267800</v>
      </c>
      <c r="F225" s="22">
        <f t="shared" si="3"/>
        <v>1071200</v>
      </c>
    </row>
    <row r="226" spans="1:6" x14ac:dyDescent="0.25">
      <c r="A226" s="9">
        <v>7592830030</v>
      </c>
      <c r="B226" s="9" t="s">
        <v>290</v>
      </c>
      <c r="C226" s="10" t="s">
        <v>5</v>
      </c>
      <c r="D226" s="11">
        <v>5</v>
      </c>
      <c r="E226" s="12">
        <v>267800</v>
      </c>
      <c r="F226" s="22">
        <f t="shared" si="3"/>
        <v>1339000</v>
      </c>
    </row>
    <row r="227" spans="1:6" x14ac:dyDescent="0.25">
      <c r="A227" s="9">
        <v>7592830070</v>
      </c>
      <c r="B227" s="9" t="s">
        <v>240</v>
      </c>
      <c r="C227" s="10" t="s">
        <v>5</v>
      </c>
      <c r="D227" s="11">
        <v>2</v>
      </c>
      <c r="E227" s="12">
        <v>13500</v>
      </c>
      <c r="F227" s="22">
        <f t="shared" si="3"/>
        <v>27000</v>
      </c>
    </row>
    <row r="228" spans="1:6" x14ac:dyDescent="0.25">
      <c r="A228" s="9">
        <v>7592830169</v>
      </c>
      <c r="B228" s="9" t="s">
        <v>243</v>
      </c>
      <c r="C228" s="10" t="s">
        <v>5</v>
      </c>
      <c r="D228" s="11">
        <v>1</v>
      </c>
      <c r="E228" s="12">
        <v>6830</v>
      </c>
      <c r="F228" s="22">
        <f t="shared" si="3"/>
        <v>6830</v>
      </c>
    </row>
    <row r="229" spans="1:6" x14ac:dyDescent="0.25">
      <c r="A229" s="9">
        <v>7592830200</v>
      </c>
      <c r="B229" s="9" t="s">
        <v>241</v>
      </c>
      <c r="C229" s="10" t="s">
        <v>5</v>
      </c>
      <c r="D229" s="11">
        <v>7</v>
      </c>
      <c r="E229" s="12">
        <v>46800</v>
      </c>
      <c r="F229" s="22">
        <f t="shared" si="3"/>
        <v>327600</v>
      </c>
    </row>
    <row r="230" spans="1:6" x14ac:dyDescent="0.25">
      <c r="A230" s="9">
        <v>7592830555</v>
      </c>
      <c r="B230" s="9" t="s">
        <v>292</v>
      </c>
      <c r="C230" s="10" t="s">
        <v>5</v>
      </c>
      <c r="D230" s="11">
        <v>1</v>
      </c>
      <c r="E230" s="12">
        <v>44000</v>
      </c>
      <c r="F230" s="22">
        <f t="shared" si="3"/>
        <v>44000</v>
      </c>
    </row>
    <row r="231" spans="1:6" x14ac:dyDescent="0.25">
      <c r="A231" s="9">
        <v>7592830702</v>
      </c>
      <c r="B231" s="9" t="s">
        <v>133</v>
      </c>
      <c r="C231" s="10" t="s">
        <v>5</v>
      </c>
      <c r="D231" s="11">
        <v>3</v>
      </c>
      <c r="E231" s="12">
        <v>19700</v>
      </c>
      <c r="F231" s="22">
        <f t="shared" si="3"/>
        <v>59100</v>
      </c>
    </row>
    <row r="232" spans="1:6" x14ac:dyDescent="0.25">
      <c r="A232" s="9">
        <v>7592830800</v>
      </c>
      <c r="B232" s="9" t="s">
        <v>134</v>
      </c>
      <c r="C232" s="10" t="s">
        <v>5</v>
      </c>
      <c r="D232" s="11">
        <v>2</v>
      </c>
      <c r="E232" s="12">
        <v>24800</v>
      </c>
      <c r="F232" s="22">
        <f t="shared" si="3"/>
        <v>49600</v>
      </c>
    </row>
    <row r="233" spans="1:6" x14ac:dyDescent="0.25">
      <c r="A233" s="9">
        <v>7592830804</v>
      </c>
      <c r="B233" s="9" t="s">
        <v>342</v>
      </c>
      <c r="C233" s="10" t="s">
        <v>5</v>
      </c>
      <c r="D233" s="11">
        <v>1</v>
      </c>
      <c r="E233" s="12">
        <v>25800</v>
      </c>
      <c r="F233" s="22">
        <f t="shared" si="3"/>
        <v>25800</v>
      </c>
    </row>
    <row r="234" spans="1:6" x14ac:dyDescent="0.25">
      <c r="A234" s="9">
        <v>7592830806</v>
      </c>
      <c r="B234" s="9" t="s">
        <v>343</v>
      </c>
      <c r="C234" s="10" t="s">
        <v>5</v>
      </c>
      <c r="D234" s="11">
        <v>1</v>
      </c>
      <c r="E234" s="12">
        <v>26200</v>
      </c>
      <c r="F234" s="22">
        <f t="shared" si="3"/>
        <v>26200</v>
      </c>
    </row>
    <row r="235" spans="1:6" x14ac:dyDescent="0.25">
      <c r="A235" s="9">
        <v>7592830861</v>
      </c>
      <c r="B235" s="9" t="s">
        <v>344</v>
      </c>
      <c r="C235" s="10" t="s">
        <v>5</v>
      </c>
      <c r="D235" s="11">
        <v>6</v>
      </c>
      <c r="E235" s="12">
        <v>4560</v>
      </c>
      <c r="F235" s="22">
        <f t="shared" si="3"/>
        <v>27360</v>
      </c>
    </row>
    <row r="236" spans="1:6" x14ac:dyDescent="0.25">
      <c r="A236" s="9">
        <v>7592830862</v>
      </c>
      <c r="B236" s="9" t="s">
        <v>291</v>
      </c>
      <c r="C236" s="10" t="s">
        <v>5</v>
      </c>
      <c r="D236" s="11">
        <v>1</v>
      </c>
      <c r="E236" s="12">
        <v>7310</v>
      </c>
      <c r="F236" s="22">
        <f t="shared" si="3"/>
        <v>7310</v>
      </c>
    </row>
    <row r="237" spans="1:6" x14ac:dyDescent="0.25">
      <c r="A237" s="9">
        <v>7592830865</v>
      </c>
      <c r="B237" s="9" t="s">
        <v>289</v>
      </c>
      <c r="C237" s="10" t="s">
        <v>5</v>
      </c>
      <c r="D237" s="11">
        <v>1</v>
      </c>
      <c r="E237" s="12">
        <v>2860</v>
      </c>
      <c r="F237" s="22">
        <f t="shared" si="3"/>
        <v>2860</v>
      </c>
    </row>
    <row r="238" spans="1:6" x14ac:dyDescent="0.25">
      <c r="A238" s="9">
        <v>7592835010</v>
      </c>
      <c r="B238" s="9" t="s">
        <v>339</v>
      </c>
      <c r="C238" s="10" t="s">
        <v>5</v>
      </c>
      <c r="D238" s="11">
        <v>4</v>
      </c>
      <c r="E238" s="12">
        <v>317.39999999999998</v>
      </c>
      <c r="F238" s="22">
        <f t="shared" si="3"/>
        <v>1269.5999999999999</v>
      </c>
    </row>
    <row r="239" spans="1:6" x14ac:dyDescent="0.25">
      <c r="A239" s="9">
        <v>7592835022</v>
      </c>
      <c r="B239" s="9" t="s">
        <v>245</v>
      </c>
      <c r="C239" s="10" t="s">
        <v>5</v>
      </c>
      <c r="D239" s="11">
        <v>1</v>
      </c>
      <c r="E239" s="12">
        <v>2400.36</v>
      </c>
      <c r="F239" s="22">
        <f t="shared" si="3"/>
        <v>2400.36</v>
      </c>
    </row>
    <row r="240" spans="1:6" x14ac:dyDescent="0.25">
      <c r="A240" s="9">
        <v>7592835030</v>
      </c>
      <c r="B240" s="9" t="s">
        <v>135</v>
      </c>
      <c r="C240" s="10" t="s">
        <v>5</v>
      </c>
      <c r="D240" s="11">
        <v>2</v>
      </c>
      <c r="E240" s="12">
        <v>896.18</v>
      </c>
      <c r="F240" s="22">
        <f t="shared" si="3"/>
        <v>1792.36</v>
      </c>
    </row>
    <row r="241" spans="1:6" x14ac:dyDescent="0.25">
      <c r="A241" s="9">
        <v>7592835032</v>
      </c>
      <c r="B241" s="9" t="s">
        <v>136</v>
      </c>
      <c r="C241" s="10" t="s">
        <v>5</v>
      </c>
      <c r="D241" s="11">
        <v>1</v>
      </c>
      <c r="E241" s="12">
        <v>986.28</v>
      </c>
      <c r="F241" s="22">
        <f t="shared" si="3"/>
        <v>986.28</v>
      </c>
    </row>
    <row r="242" spans="1:6" x14ac:dyDescent="0.25">
      <c r="A242" s="9">
        <v>7592835034</v>
      </c>
      <c r="B242" s="9" t="s">
        <v>341</v>
      </c>
      <c r="C242" s="10" t="s">
        <v>5</v>
      </c>
      <c r="D242" s="11">
        <v>3</v>
      </c>
      <c r="E242" s="12">
        <v>1152.69</v>
      </c>
      <c r="F242" s="22">
        <f t="shared" si="3"/>
        <v>3458.07</v>
      </c>
    </row>
    <row r="243" spans="1:6" x14ac:dyDescent="0.25">
      <c r="A243" s="9">
        <v>7592835036</v>
      </c>
      <c r="B243" s="9" t="s">
        <v>137</v>
      </c>
      <c r="C243" s="10" t="s">
        <v>5</v>
      </c>
      <c r="D243" s="11">
        <v>1</v>
      </c>
      <c r="E243" s="12">
        <v>1065.8399999999999</v>
      </c>
      <c r="F243" s="22">
        <f t="shared" si="3"/>
        <v>1065.8399999999999</v>
      </c>
    </row>
    <row r="244" spans="1:6" x14ac:dyDescent="0.25">
      <c r="A244" s="9">
        <v>7592835040</v>
      </c>
      <c r="B244" s="9" t="s">
        <v>138</v>
      </c>
      <c r="C244" s="10" t="s">
        <v>5</v>
      </c>
      <c r="D244" s="11">
        <v>6</v>
      </c>
      <c r="E244" s="12">
        <v>914.04</v>
      </c>
      <c r="F244" s="22">
        <f t="shared" si="3"/>
        <v>5484.24</v>
      </c>
    </row>
    <row r="245" spans="1:6" x14ac:dyDescent="0.25">
      <c r="A245" s="9">
        <v>7592835045</v>
      </c>
      <c r="B245" s="9" t="s">
        <v>139</v>
      </c>
      <c r="C245" s="10" t="s">
        <v>5</v>
      </c>
      <c r="D245" s="11">
        <v>6</v>
      </c>
      <c r="E245" s="12">
        <v>308.47000000000003</v>
      </c>
      <c r="F245" s="22">
        <f t="shared" si="3"/>
        <v>1850.82</v>
      </c>
    </row>
    <row r="246" spans="1:6" x14ac:dyDescent="0.25">
      <c r="A246" s="9">
        <v>7592835090</v>
      </c>
      <c r="B246" s="9" t="s">
        <v>230</v>
      </c>
      <c r="C246" s="10" t="s">
        <v>5</v>
      </c>
      <c r="D246" s="11">
        <v>6</v>
      </c>
      <c r="E246" s="12">
        <v>5470.43</v>
      </c>
      <c r="F246" s="22">
        <f t="shared" si="3"/>
        <v>32822.58</v>
      </c>
    </row>
    <row r="247" spans="1:6" x14ac:dyDescent="0.25">
      <c r="A247" s="9">
        <v>7592835100</v>
      </c>
      <c r="B247" s="9" t="s">
        <v>293</v>
      </c>
      <c r="C247" s="10" t="s">
        <v>5</v>
      </c>
      <c r="D247" s="11">
        <v>1</v>
      </c>
      <c r="E247" s="12">
        <v>903.49</v>
      </c>
      <c r="F247" s="22">
        <f t="shared" si="3"/>
        <v>903.49</v>
      </c>
    </row>
    <row r="248" spans="1:6" x14ac:dyDescent="0.25">
      <c r="A248" s="9">
        <v>7592837030</v>
      </c>
      <c r="B248" s="9" t="s">
        <v>196</v>
      </c>
      <c r="C248" s="10" t="s">
        <v>5</v>
      </c>
      <c r="D248" s="11">
        <v>1</v>
      </c>
      <c r="E248" s="12">
        <v>358.8</v>
      </c>
      <c r="F248" s="22">
        <f t="shared" si="3"/>
        <v>358.8</v>
      </c>
    </row>
    <row r="249" spans="1:6" x14ac:dyDescent="0.25">
      <c r="A249" s="9">
        <v>7592837032</v>
      </c>
      <c r="B249" s="9" t="s">
        <v>140</v>
      </c>
      <c r="C249" s="10" t="s">
        <v>5</v>
      </c>
      <c r="D249" s="11">
        <v>1</v>
      </c>
      <c r="E249" s="12">
        <v>394.51</v>
      </c>
      <c r="F249" s="22">
        <f t="shared" si="3"/>
        <v>394.51</v>
      </c>
    </row>
    <row r="250" spans="1:6" x14ac:dyDescent="0.25">
      <c r="A250" s="9">
        <v>7592837040</v>
      </c>
      <c r="B250" s="9" t="s">
        <v>141</v>
      </c>
      <c r="C250" s="10" t="s">
        <v>5</v>
      </c>
      <c r="D250" s="11">
        <v>1</v>
      </c>
      <c r="E250" s="12">
        <v>365.29</v>
      </c>
      <c r="F250" s="22">
        <f t="shared" si="3"/>
        <v>365.29</v>
      </c>
    </row>
    <row r="251" spans="1:6" x14ac:dyDescent="0.25">
      <c r="A251" s="9">
        <v>7592837045</v>
      </c>
      <c r="B251" s="9" t="s">
        <v>242</v>
      </c>
      <c r="C251" s="10" t="s">
        <v>5</v>
      </c>
      <c r="D251" s="11">
        <v>1</v>
      </c>
      <c r="E251" s="12">
        <v>123.39</v>
      </c>
      <c r="F251" s="22">
        <f t="shared" si="3"/>
        <v>123.39</v>
      </c>
    </row>
    <row r="252" spans="1:6" x14ac:dyDescent="0.25">
      <c r="A252" s="9">
        <v>7592837090</v>
      </c>
      <c r="B252" s="9" t="s">
        <v>142</v>
      </c>
      <c r="C252" s="10" t="s">
        <v>5</v>
      </c>
      <c r="D252" s="11">
        <v>3</v>
      </c>
      <c r="E252" s="12">
        <v>2188.5</v>
      </c>
      <c r="F252" s="22">
        <f t="shared" si="3"/>
        <v>6565.5</v>
      </c>
    </row>
    <row r="253" spans="1:6" x14ac:dyDescent="0.25">
      <c r="A253" s="9">
        <v>7592845010</v>
      </c>
      <c r="B253" s="9" t="s">
        <v>278</v>
      </c>
      <c r="C253" s="10" t="s">
        <v>5</v>
      </c>
      <c r="D253" s="11">
        <v>1</v>
      </c>
      <c r="E253" s="12">
        <v>3610.69</v>
      </c>
      <c r="F253" s="22">
        <f t="shared" si="3"/>
        <v>3610.69</v>
      </c>
    </row>
    <row r="254" spans="1:6" x14ac:dyDescent="0.25">
      <c r="A254" s="9">
        <v>7592905012</v>
      </c>
      <c r="B254" s="9" t="s">
        <v>456</v>
      </c>
      <c r="C254" s="10" t="s">
        <v>5</v>
      </c>
      <c r="D254" s="11">
        <v>20</v>
      </c>
      <c r="E254" s="12">
        <v>444.82</v>
      </c>
      <c r="F254" s="22">
        <f t="shared" ref="F254:F317" si="4">ROUND(E254*D254,2)</f>
        <v>8896.4</v>
      </c>
    </row>
    <row r="255" spans="1:6" x14ac:dyDescent="0.25">
      <c r="A255" s="9">
        <v>7592905070</v>
      </c>
      <c r="B255" s="9" t="s">
        <v>40</v>
      </c>
      <c r="C255" s="10" t="s">
        <v>5</v>
      </c>
      <c r="D255" s="11">
        <v>20</v>
      </c>
      <c r="E255" s="12">
        <v>30.03</v>
      </c>
      <c r="F255" s="22">
        <f t="shared" si="4"/>
        <v>600.6</v>
      </c>
    </row>
    <row r="256" spans="1:6" ht="24" x14ac:dyDescent="0.25">
      <c r="A256" s="9">
        <v>7592910185</v>
      </c>
      <c r="B256" s="9" t="s">
        <v>455</v>
      </c>
      <c r="C256" s="10" t="s">
        <v>5</v>
      </c>
      <c r="D256" s="11">
        <v>20</v>
      </c>
      <c r="E256" s="12">
        <v>11500</v>
      </c>
      <c r="F256" s="22">
        <f t="shared" si="4"/>
        <v>230000</v>
      </c>
    </row>
    <row r="257" spans="1:6" x14ac:dyDescent="0.25">
      <c r="A257" s="9">
        <v>7592910310</v>
      </c>
      <c r="B257" s="9" t="s">
        <v>39</v>
      </c>
      <c r="C257" s="10" t="s">
        <v>5</v>
      </c>
      <c r="D257" s="11">
        <v>20</v>
      </c>
      <c r="E257" s="12">
        <v>714</v>
      </c>
      <c r="F257" s="22">
        <f t="shared" si="4"/>
        <v>14280</v>
      </c>
    </row>
    <row r="258" spans="1:6" ht="24" x14ac:dyDescent="0.25">
      <c r="A258" s="9">
        <v>7593000020</v>
      </c>
      <c r="B258" s="9" t="s">
        <v>143</v>
      </c>
      <c r="C258" s="10" t="s">
        <v>5</v>
      </c>
      <c r="D258" s="11">
        <v>1</v>
      </c>
      <c r="E258" s="12">
        <v>22900</v>
      </c>
      <c r="F258" s="22">
        <f t="shared" si="4"/>
        <v>22900</v>
      </c>
    </row>
    <row r="259" spans="1:6" ht="24" x14ac:dyDescent="0.25">
      <c r="A259" s="9">
        <v>7593000040</v>
      </c>
      <c r="B259" s="9" t="s">
        <v>449</v>
      </c>
      <c r="C259" s="10" t="s">
        <v>5</v>
      </c>
      <c r="D259" s="11">
        <v>2</v>
      </c>
      <c r="E259" s="12">
        <v>20000</v>
      </c>
      <c r="F259" s="22">
        <f t="shared" si="4"/>
        <v>40000</v>
      </c>
    </row>
    <row r="260" spans="1:6" x14ac:dyDescent="0.25">
      <c r="A260" s="9">
        <v>7593005010</v>
      </c>
      <c r="B260" s="9" t="s">
        <v>144</v>
      </c>
      <c r="C260" s="10" t="s">
        <v>5</v>
      </c>
      <c r="D260" s="11">
        <v>1</v>
      </c>
      <c r="E260" s="12">
        <v>893.6</v>
      </c>
      <c r="F260" s="22">
        <f t="shared" si="4"/>
        <v>893.6</v>
      </c>
    </row>
    <row r="261" spans="1:6" x14ac:dyDescent="0.25">
      <c r="A261" s="9">
        <v>7593005012</v>
      </c>
      <c r="B261" s="9" t="s">
        <v>447</v>
      </c>
      <c r="C261" s="10" t="s">
        <v>5</v>
      </c>
      <c r="D261" s="11">
        <v>1</v>
      </c>
      <c r="E261" s="12">
        <v>1570.1</v>
      </c>
      <c r="F261" s="22">
        <f t="shared" si="4"/>
        <v>1570.1</v>
      </c>
    </row>
    <row r="262" spans="1:6" x14ac:dyDescent="0.25">
      <c r="A262" s="9">
        <v>7593005040</v>
      </c>
      <c r="B262" s="9" t="s">
        <v>228</v>
      </c>
      <c r="C262" s="10" t="s">
        <v>5</v>
      </c>
      <c r="D262" s="11">
        <v>2</v>
      </c>
      <c r="E262" s="12">
        <v>1164.8699999999999</v>
      </c>
      <c r="F262" s="22">
        <f t="shared" si="4"/>
        <v>2329.7399999999998</v>
      </c>
    </row>
    <row r="263" spans="1:6" x14ac:dyDescent="0.25">
      <c r="A263" s="9">
        <v>7593100860</v>
      </c>
      <c r="B263" s="9" t="s">
        <v>145</v>
      </c>
      <c r="C263" s="10" t="s">
        <v>5</v>
      </c>
      <c r="D263" s="11">
        <v>1</v>
      </c>
      <c r="E263" s="12">
        <v>30100</v>
      </c>
      <c r="F263" s="22">
        <f t="shared" si="4"/>
        <v>30100</v>
      </c>
    </row>
    <row r="264" spans="1:6" x14ac:dyDescent="0.25">
      <c r="A264" s="9">
        <v>7593310890</v>
      </c>
      <c r="B264" s="9" t="s">
        <v>146</v>
      </c>
      <c r="C264" s="10" t="s">
        <v>5</v>
      </c>
      <c r="D264" s="11">
        <v>1</v>
      </c>
      <c r="E264" s="12">
        <v>19400</v>
      </c>
      <c r="F264" s="22">
        <f t="shared" si="4"/>
        <v>19400</v>
      </c>
    </row>
    <row r="265" spans="1:6" x14ac:dyDescent="0.25">
      <c r="A265" s="9">
        <v>7593311040</v>
      </c>
      <c r="B265" s="9" t="s">
        <v>147</v>
      </c>
      <c r="C265" s="10" t="s">
        <v>5</v>
      </c>
      <c r="D265" s="11">
        <v>8</v>
      </c>
      <c r="E265" s="12">
        <v>911</v>
      </c>
      <c r="F265" s="22">
        <f t="shared" si="4"/>
        <v>7288</v>
      </c>
    </row>
    <row r="266" spans="1:6" x14ac:dyDescent="0.25">
      <c r="A266" s="9">
        <v>7593315100</v>
      </c>
      <c r="B266" s="9" t="s">
        <v>180</v>
      </c>
      <c r="C266" s="10" t="s">
        <v>5</v>
      </c>
      <c r="D266" s="11">
        <v>2</v>
      </c>
      <c r="E266" s="12">
        <v>1231.19</v>
      </c>
      <c r="F266" s="22">
        <f t="shared" si="4"/>
        <v>2462.38</v>
      </c>
    </row>
    <row r="267" spans="1:6" x14ac:dyDescent="0.25">
      <c r="A267" s="9">
        <v>7593315120</v>
      </c>
      <c r="B267" s="9" t="s">
        <v>443</v>
      </c>
      <c r="C267" s="10" t="s">
        <v>5</v>
      </c>
      <c r="D267" s="11">
        <v>1</v>
      </c>
      <c r="E267" s="12">
        <v>2250.77</v>
      </c>
      <c r="F267" s="22">
        <f t="shared" si="4"/>
        <v>2250.77</v>
      </c>
    </row>
    <row r="268" spans="1:6" x14ac:dyDescent="0.25">
      <c r="A268" s="9">
        <v>7593315425</v>
      </c>
      <c r="B268" s="9" t="s">
        <v>9</v>
      </c>
      <c r="C268" s="10" t="s">
        <v>5</v>
      </c>
      <c r="D268" s="11">
        <v>115</v>
      </c>
      <c r="E268" s="12">
        <v>136.03</v>
      </c>
      <c r="F268" s="22">
        <f t="shared" si="4"/>
        <v>15643.45</v>
      </c>
    </row>
    <row r="269" spans="1:6" x14ac:dyDescent="0.25">
      <c r="A269" s="9">
        <v>7593317010</v>
      </c>
      <c r="B269" s="9" t="s">
        <v>181</v>
      </c>
      <c r="C269" s="10" t="s">
        <v>5</v>
      </c>
      <c r="D269" s="11">
        <v>25</v>
      </c>
      <c r="E269" s="12">
        <v>120</v>
      </c>
      <c r="F269" s="22">
        <f t="shared" si="4"/>
        <v>3000</v>
      </c>
    </row>
    <row r="270" spans="1:6" x14ac:dyDescent="0.25">
      <c r="A270" s="9">
        <v>7593317360</v>
      </c>
      <c r="B270" s="9" t="s">
        <v>148</v>
      </c>
      <c r="C270" s="10" t="s">
        <v>5</v>
      </c>
      <c r="D270" s="11">
        <v>1</v>
      </c>
      <c r="E270" s="12">
        <v>2649.04</v>
      </c>
      <c r="F270" s="22">
        <f t="shared" si="4"/>
        <v>2649.04</v>
      </c>
    </row>
    <row r="271" spans="1:6" x14ac:dyDescent="0.25">
      <c r="A271" s="9">
        <v>7593320366</v>
      </c>
      <c r="B271" s="9" t="s">
        <v>249</v>
      </c>
      <c r="C271" s="10" t="s">
        <v>5</v>
      </c>
      <c r="D271" s="11">
        <v>1</v>
      </c>
      <c r="E271" s="12">
        <v>354</v>
      </c>
      <c r="F271" s="22">
        <f t="shared" si="4"/>
        <v>354</v>
      </c>
    </row>
    <row r="272" spans="1:6" x14ac:dyDescent="0.25">
      <c r="A272" s="9">
        <v>7593320453</v>
      </c>
      <c r="B272" s="9" t="s">
        <v>227</v>
      </c>
      <c r="C272" s="10" t="s">
        <v>5</v>
      </c>
      <c r="D272" s="11">
        <v>2</v>
      </c>
      <c r="E272" s="12">
        <v>5960</v>
      </c>
      <c r="F272" s="22">
        <f t="shared" si="4"/>
        <v>11920</v>
      </c>
    </row>
    <row r="273" spans="1:6" x14ac:dyDescent="0.25">
      <c r="A273" s="9">
        <v>7593330200</v>
      </c>
      <c r="B273" s="9" t="s">
        <v>281</v>
      </c>
      <c r="C273" s="10" t="s">
        <v>5</v>
      </c>
      <c r="D273" s="11">
        <v>1</v>
      </c>
      <c r="E273" s="12">
        <v>6170</v>
      </c>
      <c r="F273" s="22">
        <f t="shared" si="4"/>
        <v>6170</v>
      </c>
    </row>
    <row r="274" spans="1:6" x14ac:dyDescent="0.25">
      <c r="A274" s="9">
        <v>7593330420</v>
      </c>
      <c r="B274" s="9" t="s">
        <v>450</v>
      </c>
      <c r="C274" s="10" t="s">
        <v>5</v>
      </c>
      <c r="D274" s="11">
        <v>1</v>
      </c>
      <c r="E274" s="12">
        <v>16700</v>
      </c>
      <c r="F274" s="22">
        <f t="shared" si="4"/>
        <v>16700</v>
      </c>
    </row>
    <row r="275" spans="1:6" x14ac:dyDescent="0.25">
      <c r="A275" s="9">
        <v>7593333990</v>
      </c>
      <c r="B275" s="9" t="s">
        <v>25</v>
      </c>
      <c r="C275" s="10" t="s">
        <v>7</v>
      </c>
      <c r="D275" s="11">
        <v>12</v>
      </c>
      <c r="E275" s="12">
        <v>811.76</v>
      </c>
      <c r="F275" s="22">
        <f t="shared" si="4"/>
        <v>9741.1200000000008</v>
      </c>
    </row>
    <row r="276" spans="1:6" x14ac:dyDescent="0.25">
      <c r="A276" s="9">
        <v>7593335040</v>
      </c>
      <c r="B276" s="9" t="s">
        <v>41</v>
      </c>
      <c r="C276" s="10" t="s">
        <v>5</v>
      </c>
      <c r="D276" s="11">
        <v>21</v>
      </c>
      <c r="E276" s="12">
        <v>177.73</v>
      </c>
      <c r="F276" s="22">
        <f t="shared" si="4"/>
        <v>3732.33</v>
      </c>
    </row>
    <row r="277" spans="1:6" x14ac:dyDescent="0.25">
      <c r="A277" s="9">
        <v>7593500595</v>
      </c>
      <c r="B277" s="9" t="s">
        <v>233</v>
      </c>
      <c r="C277" s="10" t="s">
        <v>8</v>
      </c>
      <c r="D277" s="11">
        <v>210</v>
      </c>
      <c r="E277" s="12">
        <v>4.2</v>
      </c>
      <c r="F277" s="22">
        <f t="shared" si="4"/>
        <v>882</v>
      </c>
    </row>
    <row r="278" spans="1:6" x14ac:dyDescent="0.25">
      <c r="A278" s="9">
        <v>7593500600</v>
      </c>
      <c r="B278" s="9" t="s">
        <v>149</v>
      </c>
      <c r="C278" s="10" t="s">
        <v>8</v>
      </c>
      <c r="D278" s="11">
        <v>10</v>
      </c>
      <c r="E278" s="12">
        <v>4.8</v>
      </c>
      <c r="F278" s="22">
        <f t="shared" si="4"/>
        <v>48</v>
      </c>
    </row>
    <row r="279" spans="1:6" x14ac:dyDescent="0.25">
      <c r="A279" s="9">
        <v>7593500800</v>
      </c>
      <c r="B279" s="9" t="s">
        <v>150</v>
      </c>
      <c r="C279" s="10" t="s">
        <v>5</v>
      </c>
      <c r="D279" s="11">
        <v>15.53</v>
      </c>
      <c r="E279" s="12">
        <v>1070</v>
      </c>
      <c r="F279" s="22">
        <f t="shared" si="4"/>
        <v>16617.099999999999</v>
      </c>
    </row>
    <row r="280" spans="1:6" x14ac:dyDescent="0.25">
      <c r="A280" s="9">
        <v>7593501000</v>
      </c>
      <c r="B280" s="9" t="s">
        <v>251</v>
      </c>
      <c r="C280" s="10" t="s">
        <v>8</v>
      </c>
      <c r="D280" s="11">
        <v>16</v>
      </c>
      <c r="E280" s="12">
        <v>31.1</v>
      </c>
      <c r="F280" s="22">
        <f t="shared" si="4"/>
        <v>497.6</v>
      </c>
    </row>
    <row r="281" spans="1:6" x14ac:dyDescent="0.25">
      <c r="A281" s="9">
        <v>7593501125</v>
      </c>
      <c r="B281" s="9" t="s">
        <v>367</v>
      </c>
      <c r="C281" s="10" t="s">
        <v>8</v>
      </c>
      <c r="D281" s="11">
        <v>7600</v>
      </c>
      <c r="E281" s="12">
        <v>37.1</v>
      </c>
      <c r="F281" s="22">
        <f t="shared" si="4"/>
        <v>281960</v>
      </c>
    </row>
    <row r="282" spans="1:6" x14ac:dyDescent="0.25">
      <c r="A282" s="9">
        <v>7593501470</v>
      </c>
      <c r="B282" s="9" t="s">
        <v>373</v>
      </c>
      <c r="C282" s="10" t="s">
        <v>5</v>
      </c>
      <c r="D282" s="11">
        <v>4</v>
      </c>
      <c r="E282" s="12">
        <v>7600</v>
      </c>
      <c r="F282" s="22">
        <f t="shared" si="4"/>
        <v>30400</v>
      </c>
    </row>
    <row r="283" spans="1:6" x14ac:dyDescent="0.25">
      <c r="A283" s="9">
        <v>7593501805</v>
      </c>
      <c r="B283" s="9" t="s">
        <v>345</v>
      </c>
      <c r="C283" s="10" t="s">
        <v>5</v>
      </c>
      <c r="D283" s="11">
        <v>8</v>
      </c>
      <c r="E283" s="12">
        <v>560</v>
      </c>
      <c r="F283" s="22">
        <f t="shared" si="4"/>
        <v>4480</v>
      </c>
    </row>
    <row r="284" spans="1:6" x14ac:dyDescent="0.25">
      <c r="A284" s="9">
        <v>7593505134</v>
      </c>
      <c r="B284" s="9" t="s">
        <v>304</v>
      </c>
      <c r="C284" s="10" t="s">
        <v>8</v>
      </c>
      <c r="D284" s="11">
        <v>70</v>
      </c>
      <c r="E284" s="12">
        <v>49.06</v>
      </c>
      <c r="F284" s="22">
        <f t="shared" si="4"/>
        <v>3434.2</v>
      </c>
    </row>
    <row r="285" spans="1:6" x14ac:dyDescent="0.25">
      <c r="A285" s="9">
        <v>7593505150</v>
      </c>
      <c r="B285" s="9" t="s">
        <v>151</v>
      </c>
      <c r="C285" s="10" t="s">
        <v>8</v>
      </c>
      <c r="D285" s="11">
        <v>150</v>
      </c>
      <c r="E285" s="12">
        <v>49.06</v>
      </c>
      <c r="F285" s="22">
        <f t="shared" si="4"/>
        <v>7359</v>
      </c>
    </row>
    <row r="286" spans="1:6" x14ac:dyDescent="0.25">
      <c r="A286" s="9">
        <v>7593505202</v>
      </c>
      <c r="B286" s="9" t="s">
        <v>152</v>
      </c>
      <c r="C286" s="10" t="s">
        <v>8</v>
      </c>
      <c r="D286" s="11">
        <v>7650</v>
      </c>
      <c r="E286" s="12">
        <v>58.87</v>
      </c>
      <c r="F286" s="22">
        <f t="shared" si="4"/>
        <v>450355.5</v>
      </c>
    </row>
    <row r="287" spans="1:6" x14ac:dyDescent="0.25">
      <c r="A287" s="9">
        <v>7593505220</v>
      </c>
      <c r="B287" s="9" t="s">
        <v>370</v>
      </c>
      <c r="C287" s="10" t="s">
        <v>5</v>
      </c>
      <c r="D287" s="11">
        <v>8</v>
      </c>
      <c r="E287" s="12">
        <v>287.8</v>
      </c>
      <c r="F287" s="22">
        <f t="shared" si="4"/>
        <v>2302.4</v>
      </c>
    </row>
    <row r="288" spans="1:6" x14ac:dyDescent="0.25">
      <c r="A288" s="9">
        <v>7593505240</v>
      </c>
      <c r="B288" s="9" t="s">
        <v>371</v>
      </c>
      <c r="C288" s="10" t="s">
        <v>5</v>
      </c>
      <c r="D288" s="11">
        <v>8</v>
      </c>
      <c r="E288" s="12">
        <v>128.19999999999999</v>
      </c>
      <c r="F288" s="22">
        <f t="shared" si="4"/>
        <v>1025.5999999999999</v>
      </c>
    </row>
    <row r="289" spans="1:6" x14ac:dyDescent="0.25">
      <c r="A289" s="9">
        <v>7593505250</v>
      </c>
      <c r="B289" s="9" t="s">
        <v>374</v>
      </c>
      <c r="C289" s="10" t="s">
        <v>5</v>
      </c>
      <c r="D289" s="11">
        <v>4</v>
      </c>
      <c r="E289" s="12">
        <v>10208.469999999999</v>
      </c>
      <c r="F289" s="22">
        <f t="shared" si="4"/>
        <v>40833.879999999997</v>
      </c>
    </row>
    <row r="290" spans="1:6" x14ac:dyDescent="0.25">
      <c r="A290" s="9">
        <v>7593505270</v>
      </c>
      <c r="B290" s="9" t="s">
        <v>153</v>
      </c>
      <c r="C290" s="10" t="s">
        <v>5</v>
      </c>
      <c r="D290" s="11">
        <v>8</v>
      </c>
      <c r="E290" s="12">
        <v>384.25</v>
      </c>
      <c r="F290" s="22">
        <f t="shared" si="4"/>
        <v>3074</v>
      </c>
    </row>
    <row r="291" spans="1:6" x14ac:dyDescent="0.25">
      <c r="A291" s="9">
        <v>7594105012</v>
      </c>
      <c r="B291" s="9" t="s">
        <v>446</v>
      </c>
      <c r="C291" s="10" t="s">
        <v>5</v>
      </c>
      <c r="D291" s="11">
        <v>4</v>
      </c>
      <c r="E291" s="12">
        <v>676.24</v>
      </c>
      <c r="F291" s="22">
        <f t="shared" si="4"/>
        <v>2704.96</v>
      </c>
    </row>
    <row r="292" spans="1:6" x14ac:dyDescent="0.25">
      <c r="A292" s="9">
        <v>7594105380</v>
      </c>
      <c r="B292" s="9" t="s">
        <v>445</v>
      </c>
      <c r="C292" s="10" t="s">
        <v>5</v>
      </c>
      <c r="D292" s="11">
        <v>2</v>
      </c>
      <c r="E292" s="12">
        <v>166.04</v>
      </c>
      <c r="F292" s="22">
        <f t="shared" si="4"/>
        <v>332.08</v>
      </c>
    </row>
    <row r="293" spans="1:6" x14ac:dyDescent="0.25">
      <c r="A293" s="9">
        <v>7594170800</v>
      </c>
      <c r="B293" s="9" t="s">
        <v>444</v>
      </c>
      <c r="C293" s="10" t="s">
        <v>5</v>
      </c>
      <c r="D293" s="11">
        <v>2</v>
      </c>
      <c r="E293" s="12">
        <v>2340</v>
      </c>
      <c r="F293" s="22">
        <f t="shared" si="4"/>
        <v>4680</v>
      </c>
    </row>
    <row r="294" spans="1:6" x14ac:dyDescent="0.25">
      <c r="A294" s="9">
        <v>7594205050</v>
      </c>
      <c r="B294" s="9" t="s">
        <v>265</v>
      </c>
      <c r="C294" s="10" t="s">
        <v>5</v>
      </c>
      <c r="D294" s="11">
        <v>3</v>
      </c>
      <c r="E294" s="12">
        <v>1390.22</v>
      </c>
      <c r="F294" s="22">
        <f t="shared" si="4"/>
        <v>4170.66</v>
      </c>
    </row>
    <row r="295" spans="1:6" x14ac:dyDescent="0.25">
      <c r="A295" s="9">
        <v>7594205060</v>
      </c>
      <c r="B295" s="9" t="s">
        <v>154</v>
      </c>
      <c r="C295" s="10" t="s">
        <v>5</v>
      </c>
      <c r="D295" s="11">
        <v>1</v>
      </c>
      <c r="E295" s="12">
        <v>1941.93</v>
      </c>
      <c r="F295" s="22">
        <f t="shared" si="4"/>
        <v>1941.93</v>
      </c>
    </row>
    <row r="296" spans="1:6" x14ac:dyDescent="0.25">
      <c r="A296" s="9">
        <v>7594207050</v>
      </c>
      <c r="B296" s="9" t="s">
        <v>264</v>
      </c>
      <c r="C296" s="10" t="s">
        <v>5</v>
      </c>
      <c r="D296" s="11">
        <v>1</v>
      </c>
      <c r="E296" s="12">
        <v>582.65</v>
      </c>
      <c r="F296" s="22">
        <f t="shared" si="4"/>
        <v>582.65</v>
      </c>
    </row>
    <row r="297" spans="1:6" x14ac:dyDescent="0.25">
      <c r="A297" s="9">
        <v>7594305015</v>
      </c>
      <c r="B297" s="9" t="s">
        <v>49</v>
      </c>
      <c r="C297" s="10" t="s">
        <v>5</v>
      </c>
      <c r="D297" s="11">
        <v>1</v>
      </c>
      <c r="E297" s="12">
        <v>6225.43</v>
      </c>
      <c r="F297" s="22">
        <f t="shared" si="4"/>
        <v>6225.43</v>
      </c>
    </row>
    <row r="298" spans="1:6" x14ac:dyDescent="0.25">
      <c r="A298" s="9">
        <v>7594305030</v>
      </c>
      <c r="B298" s="9" t="s">
        <v>189</v>
      </c>
      <c r="C298" s="10" t="s">
        <v>5</v>
      </c>
      <c r="D298" s="11">
        <v>2</v>
      </c>
      <c r="E298" s="12">
        <v>2631.16</v>
      </c>
      <c r="F298" s="22">
        <f t="shared" si="4"/>
        <v>5262.32</v>
      </c>
    </row>
    <row r="299" spans="1:6" x14ac:dyDescent="0.25">
      <c r="A299" s="9">
        <v>7594305035</v>
      </c>
      <c r="B299" s="9" t="s">
        <v>30</v>
      </c>
      <c r="C299" s="10" t="s">
        <v>5</v>
      </c>
      <c r="D299" s="11">
        <v>1</v>
      </c>
      <c r="E299" s="12">
        <v>5272.26</v>
      </c>
      <c r="F299" s="22">
        <f t="shared" si="4"/>
        <v>5272.26</v>
      </c>
    </row>
    <row r="300" spans="1:6" x14ac:dyDescent="0.25">
      <c r="A300" s="9">
        <v>7594305040</v>
      </c>
      <c r="B300" s="9" t="s">
        <v>31</v>
      </c>
      <c r="C300" s="10" t="s">
        <v>5</v>
      </c>
      <c r="D300" s="11">
        <v>1</v>
      </c>
      <c r="E300" s="12">
        <v>4686.45</v>
      </c>
      <c r="F300" s="22">
        <f t="shared" si="4"/>
        <v>4686.45</v>
      </c>
    </row>
    <row r="301" spans="1:6" x14ac:dyDescent="0.25">
      <c r="A301" s="9">
        <v>7594307015</v>
      </c>
      <c r="B301" s="9" t="s">
        <v>215</v>
      </c>
      <c r="C301" s="10" t="s">
        <v>5</v>
      </c>
      <c r="D301" s="11">
        <v>1</v>
      </c>
      <c r="E301" s="12">
        <v>3772.99</v>
      </c>
      <c r="F301" s="22">
        <f t="shared" si="4"/>
        <v>3772.99</v>
      </c>
    </row>
    <row r="302" spans="1:6" x14ac:dyDescent="0.25">
      <c r="A302" s="9">
        <v>7594307030</v>
      </c>
      <c r="B302" s="9" t="s">
        <v>188</v>
      </c>
      <c r="C302" s="10" t="s">
        <v>5</v>
      </c>
      <c r="D302" s="11">
        <v>3</v>
      </c>
      <c r="E302" s="12">
        <v>1538.98</v>
      </c>
      <c r="F302" s="22">
        <f t="shared" si="4"/>
        <v>4616.9399999999996</v>
      </c>
    </row>
    <row r="303" spans="1:6" x14ac:dyDescent="0.25">
      <c r="A303" s="9">
        <v>7594307040</v>
      </c>
      <c r="B303" s="9" t="s">
        <v>190</v>
      </c>
      <c r="C303" s="10" t="s">
        <v>5</v>
      </c>
      <c r="D303" s="11">
        <v>1</v>
      </c>
      <c r="E303" s="12">
        <v>2740.38</v>
      </c>
      <c r="F303" s="22">
        <f t="shared" si="4"/>
        <v>2740.38</v>
      </c>
    </row>
    <row r="304" spans="1:6" x14ac:dyDescent="0.25">
      <c r="A304" s="9">
        <v>7596200004</v>
      </c>
      <c r="B304" s="9" t="s">
        <v>381</v>
      </c>
      <c r="C304" s="10" t="s">
        <v>70</v>
      </c>
      <c r="D304" s="11">
        <v>1</v>
      </c>
      <c r="E304" s="12">
        <v>10500</v>
      </c>
      <c r="F304" s="22">
        <f t="shared" si="4"/>
        <v>10500</v>
      </c>
    </row>
    <row r="305" spans="1:6" x14ac:dyDescent="0.25">
      <c r="A305" s="9">
        <v>7596910010</v>
      </c>
      <c r="B305" s="9" t="s">
        <v>155</v>
      </c>
      <c r="C305" s="10" t="s">
        <v>5</v>
      </c>
      <c r="D305" s="11">
        <v>1</v>
      </c>
      <c r="E305" s="12">
        <v>40000</v>
      </c>
      <c r="F305" s="22">
        <f t="shared" si="4"/>
        <v>40000</v>
      </c>
    </row>
    <row r="306" spans="1:6" x14ac:dyDescent="0.25">
      <c r="A306" s="9">
        <v>7596910050</v>
      </c>
      <c r="B306" s="9" t="s">
        <v>347</v>
      </c>
      <c r="C306" s="10" t="s">
        <v>5</v>
      </c>
      <c r="D306" s="11">
        <v>1</v>
      </c>
      <c r="E306" s="12">
        <v>30200</v>
      </c>
      <c r="F306" s="22">
        <f t="shared" si="4"/>
        <v>30200</v>
      </c>
    </row>
    <row r="307" spans="1:6" x14ac:dyDescent="0.25">
      <c r="A307" s="9">
        <v>7596915030</v>
      </c>
      <c r="B307" s="9" t="s">
        <v>346</v>
      </c>
      <c r="C307" s="10" t="s">
        <v>5</v>
      </c>
      <c r="D307" s="11">
        <v>2</v>
      </c>
      <c r="E307" s="12">
        <v>7380.27</v>
      </c>
      <c r="F307" s="22">
        <f t="shared" si="4"/>
        <v>14760.54</v>
      </c>
    </row>
    <row r="308" spans="1:6" x14ac:dyDescent="0.25">
      <c r="A308" s="9">
        <v>7596917030</v>
      </c>
      <c r="B308" s="9" t="s">
        <v>156</v>
      </c>
      <c r="C308" s="10" t="s">
        <v>5</v>
      </c>
      <c r="D308" s="11">
        <v>1</v>
      </c>
      <c r="E308" s="12">
        <v>1500.13</v>
      </c>
      <c r="F308" s="22">
        <f t="shared" si="4"/>
        <v>1500.13</v>
      </c>
    </row>
    <row r="309" spans="1:6" x14ac:dyDescent="0.25">
      <c r="A309" s="9">
        <v>7598015085</v>
      </c>
      <c r="B309" s="9" t="s">
        <v>157</v>
      </c>
      <c r="C309" s="10" t="s">
        <v>5</v>
      </c>
      <c r="D309" s="11">
        <v>22</v>
      </c>
      <c r="E309" s="12">
        <v>323.56</v>
      </c>
      <c r="F309" s="22">
        <f t="shared" si="4"/>
        <v>7118.32</v>
      </c>
    </row>
    <row r="310" spans="1:6" x14ac:dyDescent="0.25">
      <c r="A310" s="9">
        <v>7598015090</v>
      </c>
      <c r="B310" s="9" t="s">
        <v>158</v>
      </c>
      <c r="C310" s="10" t="s">
        <v>5</v>
      </c>
      <c r="D310" s="11">
        <v>12</v>
      </c>
      <c r="E310" s="12">
        <v>354.09</v>
      </c>
      <c r="F310" s="22">
        <f t="shared" si="4"/>
        <v>4249.08</v>
      </c>
    </row>
    <row r="311" spans="1:6" x14ac:dyDescent="0.25">
      <c r="A311" s="9">
        <v>7598015095</v>
      </c>
      <c r="B311" s="9" t="s">
        <v>409</v>
      </c>
      <c r="C311" s="10" t="s">
        <v>5</v>
      </c>
      <c r="D311" s="11">
        <v>10</v>
      </c>
      <c r="E311" s="12">
        <v>464.85</v>
      </c>
      <c r="F311" s="22">
        <f t="shared" si="4"/>
        <v>4648.5</v>
      </c>
    </row>
    <row r="312" spans="1:6" x14ac:dyDescent="0.25">
      <c r="A312" s="9">
        <v>7598015100</v>
      </c>
      <c r="B312" s="9" t="s">
        <v>410</v>
      </c>
      <c r="C312" s="10" t="s">
        <v>5</v>
      </c>
      <c r="D312" s="11">
        <v>2</v>
      </c>
      <c r="E312" s="12">
        <v>596.54</v>
      </c>
      <c r="F312" s="22">
        <f t="shared" si="4"/>
        <v>1193.08</v>
      </c>
    </row>
    <row r="313" spans="1:6" x14ac:dyDescent="0.25">
      <c r="A313" s="9">
        <v>7598015105</v>
      </c>
      <c r="B313" s="9" t="s">
        <v>246</v>
      </c>
      <c r="C313" s="10" t="s">
        <v>5</v>
      </c>
      <c r="D313" s="11">
        <v>8</v>
      </c>
      <c r="E313" s="12">
        <v>738.7</v>
      </c>
      <c r="F313" s="22">
        <f t="shared" si="4"/>
        <v>5909.6</v>
      </c>
    </row>
    <row r="314" spans="1:6" x14ac:dyDescent="0.25">
      <c r="A314" s="9">
        <v>7598015115</v>
      </c>
      <c r="B314" s="9" t="s">
        <v>333</v>
      </c>
      <c r="C314" s="10" t="s">
        <v>5</v>
      </c>
      <c r="D314" s="11">
        <v>4</v>
      </c>
      <c r="E314" s="12">
        <v>1132.9000000000001</v>
      </c>
      <c r="F314" s="22">
        <f t="shared" si="4"/>
        <v>4531.6000000000004</v>
      </c>
    </row>
    <row r="315" spans="1:6" x14ac:dyDescent="0.25">
      <c r="A315" s="9">
        <v>7598015165</v>
      </c>
      <c r="B315" s="9" t="s">
        <v>159</v>
      </c>
      <c r="C315" s="10" t="s">
        <v>5</v>
      </c>
      <c r="D315" s="11">
        <v>1</v>
      </c>
      <c r="E315" s="12">
        <v>2244.9299999999998</v>
      </c>
      <c r="F315" s="22">
        <f t="shared" si="4"/>
        <v>2244.9299999999998</v>
      </c>
    </row>
    <row r="316" spans="1:6" x14ac:dyDescent="0.25">
      <c r="A316" s="9">
        <v>7598015185</v>
      </c>
      <c r="B316" s="9" t="s">
        <v>160</v>
      </c>
      <c r="C316" s="10" t="s">
        <v>15</v>
      </c>
      <c r="D316" s="11">
        <v>472</v>
      </c>
      <c r="E316" s="12">
        <v>67.150000000000006</v>
      </c>
      <c r="F316" s="22">
        <f t="shared" si="4"/>
        <v>31694.799999999999</v>
      </c>
    </row>
    <row r="317" spans="1:6" x14ac:dyDescent="0.25">
      <c r="A317" s="9">
        <v>7598025005</v>
      </c>
      <c r="B317" s="9" t="s">
        <v>375</v>
      </c>
      <c r="C317" s="10" t="s">
        <v>5</v>
      </c>
      <c r="D317" s="11">
        <v>5</v>
      </c>
      <c r="E317" s="12">
        <v>667.18</v>
      </c>
      <c r="F317" s="22">
        <f t="shared" si="4"/>
        <v>3335.9</v>
      </c>
    </row>
    <row r="318" spans="1:6" x14ac:dyDescent="0.25">
      <c r="A318" s="9">
        <v>7598025240</v>
      </c>
      <c r="B318" s="9" t="s">
        <v>376</v>
      </c>
      <c r="C318" s="10" t="s">
        <v>18</v>
      </c>
      <c r="D318" s="11">
        <v>1</v>
      </c>
      <c r="E318" s="12">
        <v>44713.5</v>
      </c>
      <c r="F318" s="22">
        <f t="shared" ref="F318:F373" si="5">ROUND(E318*D318,2)</f>
        <v>44713.5</v>
      </c>
    </row>
    <row r="319" spans="1:6" x14ac:dyDescent="0.25">
      <c r="A319" s="9">
        <v>7598045135</v>
      </c>
      <c r="B319" s="9" t="s">
        <v>19</v>
      </c>
      <c r="C319" s="10" t="s">
        <v>5</v>
      </c>
      <c r="D319" s="11">
        <v>2048</v>
      </c>
      <c r="E319" s="12">
        <v>365.85</v>
      </c>
      <c r="F319" s="22">
        <f t="shared" si="5"/>
        <v>749260.80000000005</v>
      </c>
    </row>
    <row r="320" spans="1:6" x14ac:dyDescent="0.25">
      <c r="A320" s="9">
        <v>7598045140</v>
      </c>
      <c r="B320" s="9" t="s">
        <v>20</v>
      </c>
      <c r="C320" s="10" t="s">
        <v>5</v>
      </c>
      <c r="D320" s="11">
        <v>127</v>
      </c>
      <c r="E320" s="12">
        <v>462.1</v>
      </c>
      <c r="F320" s="22">
        <f t="shared" si="5"/>
        <v>58686.7</v>
      </c>
    </row>
    <row r="321" spans="1:6" x14ac:dyDescent="0.25">
      <c r="A321" s="9">
        <v>7598095065</v>
      </c>
      <c r="B321" s="9" t="s">
        <v>464</v>
      </c>
      <c r="C321" s="10" t="s">
        <v>5</v>
      </c>
      <c r="D321" s="11">
        <v>2</v>
      </c>
      <c r="E321" s="12">
        <v>2131.7399999999998</v>
      </c>
      <c r="F321" s="22">
        <f t="shared" si="5"/>
        <v>4263.4799999999996</v>
      </c>
    </row>
    <row r="322" spans="1:6" x14ac:dyDescent="0.25">
      <c r="A322" s="9">
        <v>7598095075</v>
      </c>
      <c r="B322" s="9" t="s">
        <v>14</v>
      </c>
      <c r="C322" s="10" t="s">
        <v>5</v>
      </c>
      <c r="D322" s="11">
        <v>1</v>
      </c>
      <c r="E322" s="12">
        <v>6573.94</v>
      </c>
      <c r="F322" s="22">
        <f t="shared" si="5"/>
        <v>6573.94</v>
      </c>
    </row>
    <row r="323" spans="1:6" x14ac:dyDescent="0.25">
      <c r="A323" s="9">
        <v>7598095085</v>
      </c>
      <c r="B323" s="9" t="s">
        <v>217</v>
      </c>
      <c r="C323" s="10" t="s">
        <v>5</v>
      </c>
      <c r="D323" s="11">
        <v>1</v>
      </c>
      <c r="E323" s="12">
        <v>1631.32</v>
      </c>
      <c r="F323" s="22">
        <f t="shared" si="5"/>
        <v>1631.32</v>
      </c>
    </row>
    <row r="324" spans="1:6" x14ac:dyDescent="0.25">
      <c r="A324" s="9">
        <v>7598095090</v>
      </c>
      <c r="B324" s="9" t="s">
        <v>191</v>
      </c>
      <c r="C324" s="10" t="s">
        <v>5</v>
      </c>
      <c r="D324" s="11">
        <v>1</v>
      </c>
      <c r="E324" s="12">
        <v>4079.79</v>
      </c>
      <c r="F324" s="22">
        <f t="shared" si="5"/>
        <v>4079.79</v>
      </c>
    </row>
    <row r="325" spans="1:6" x14ac:dyDescent="0.25">
      <c r="A325" s="9">
        <v>7598095150</v>
      </c>
      <c r="B325" s="9" t="s">
        <v>161</v>
      </c>
      <c r="C325" s="10" t="s">
        <v>5</v>
      </c>
      <c r="D325" s="11">
        <v>4.0999999999999996</v>
      </c>
      <c r="E325" s="12">
        <v>39571.72</v>
      </c>
      <c r="F325" s="22">
        <f t="shared" si="5"/>
        <v>162244.04999999999</v>
      </c>
    </row>
    <row r="326" spans="1:6" x14ac:dyDescent="0.25">
      <c r="A326" s="9">
        <v>7598095170</v>
      </c>
      <c r="B326" s="9" t="s">
        <v>283</v>
      </c>
      <c r="C326" s="10" t="s">
        <v>5</v>
      </c>
      <c r="D326" s="11">
        <v>4</v>
      </c>
      <c r="E326" s="12">
        <v>905.52</v>
      </c>
      <c r="F326" s="22">
        <f t="shared" si="5"/>
        <v>3622.08</v>
      </c>
    </row>
    <row r="327" spans="1:6" x14ac:dyDescent="0.25">
      <c r="A327" s="9">
        <v>7598095370</v>
      </c>
      <c r="B327" s="9" t="s">
        <v>47</v>
      </c>
      <c r="C327" s="10" t="s">
        <v>5</v>
      </c>
      <c r="D327" s="11">
        <v>22</v>
      </c>
      <c r="E327" s="12">
        <v>2699.9</v>
      </c>
      <c r="F327" s="22">
        <f t="shared" si="5"/>
        <v>59397.8</v>
      </c>
    </row>
    <row r="328" spans="1:6" x14ac:dyDescent="0.25">
      <c r="A328" s="9">
        <v>7598095435</v>
      </c>
      <c r="B328" s="9" t="s">
        <v>182</v>
      </c>
      <c r="C328" s="10" t="s">
        <v>5</v>
      </c>
      <c r="D328" s="11">
        <v>6.1</v>
      </c>
      <c r="E328" s="12">
        <v>20696.84</v>
      </c>
      <c r="F328" s="22">
        <f t="shared" si="5"/>
        <v>126250.72</v>
      </c>
    </row>
    <row r="329" spans="1:6" x14ac:dyDescent="0.25">
      <c r="A329" s="9">
        <v>7598095445</v>
      </c>
      <c r="B329" s="9" t="s">
        <v>286</v>
      </c>
      <c r="C329" s="10" t="s">
        <v>5</v>
      </c>
      <c r="D329" s="11">
        <v>0.65</v>
      </c>
      <c r="E329" s="12">
        <v>16255.63</v>
      </c>
      <c r="F329" s="22">
        <f t="shared" si="5"/>
        <v>10566.16</v>
      </c>
    </row>
    <row r="330" spans="1:6" x14ac:dyDescent="0.25">
      <c r="A330" s="9">
        <v>7598095450</v>
      </c>
      <c r="B330" s="9" t="s">
        <v>163</v>
      </c>
      <c r="C330" s="10" t="s">
        <v>5</v>
      </c>
      <c r="D330" s="11">
        <v>0.7</v>
      </c>
      <c r="E330" s="12">
        <v>23983.31</v>
      </c>
      <c r="F330" s="22">
        <f t="shared" si="5"/>
        <v>16788.32</v>
      </c>
    </row>
    <row r="331" spans="1:6" x14ac:dyDescent="0.25">
      <c r="A331" s="9">
        <v>7598095500</v>
      </c>
      <c r="B331" s="9" t="s">
        <v>164</v>
      </c>
      <c r="C331" s="10" t="s">
        <v>5</v>
      </c>
      <c r="D331" s="11">
        <v>2</v>
      </c>
      <c r="E331" s="12">
        <v>4737.09</v>
      </c>
      <c r="F331" s="22">
        <f t="shared" si="5"/>
        <v>9474.18</v>
      </c>
    </row>
    <row r="332" spans="1:6" x14ac:dyDescent="0.25">
      <c r="A332" s="9">
        <v>7598095505</v>
      </c>
      <c r="B332" s="9" t="s">
        <v>183</v>
      </c>
      <c r="C332" s="10" t="s">
        <v>5</v>
      </c>
      <c r="D332" s="11">
        <v>3.2</v>
      </c>
      <c r="E332" s="12">
        <v>18357.59</v>
      </c>
      <c r="F332" s="22">
        <f t="shared" si="5"/>
        <v>58744.29</v>
      </c>
    </row>
    <row r="333" spans="1:6" x14ac:dyDescent="0.25">
      <c r="A333" s="9">
        <v>7598095515</v>
      </c>
      <c r="B333" s="9" t="s">
        <v>415</v>
      </c>
      <c r="C333" s="10" t="s">
        <v>5</v>
      </c>
      <c r="D333" s="11">
        <v>0.5</v>
      </c>
      <c r="E333" s="12">
        <v>14804.02</v>
      </c>
      <c r="F333" s="22">
        <f t="shared" si="5"/>
        <v>7402.01</v>
      </c>
    </row>
    <row r="334" spans="1:6" x14ac:dyDescent="0.25">
      <c r="A334" s="9">
        <v>7598095560</v>
      </c>
      <c r="B334" s="9" t="s">
        <v>184</v>
      </c>
      <c r="C334" s="10" t="s">
        <v>5</v>
      </c>
      <c r="D334" s="11">
        <v>3</v>
      </c>
      <c r="E334" s="12">
        <v>9482.1200000000008</v>
      </c>
      <c r="F334" s="22">
        <f t="shared" si="5"/>
        <v>28446.36</v>
      </c>
    </row>
    <row r="335" spans="1:6" x14ac:dyDescent="0.25">
      <c r="A335" s="9">
        <v>7598095635</v>
      </c>
      <c r="B335" s="9" t="s">
        <v>185</v>
      </c>
      <c r="C335" s="10" t="s">
        <v>5</v>
      </c>
      <c r="D335" s="11">
        <v>1</v>
      </c>
      <c r="E335" s="12">
        <v>8936.0300000000007</v>
      </c>
      <c r="F335" s="22">
        <f t="shared" si="5"/>
        <v>8936.0300000000007</v>
      </c>
    </row>
    <row r="336" spans="1:6" x14ac:dyDescent="0.25">
      <c r="A336" s="9">
        <v>7598095636</v>
      </c>
      <c r="B336" s="9" t="s">
        <v>165</v>
      </c>
      <c r="C336" s="10" t="s">
        <v>5</v>
      </c>
      <c r="D336" s="11">
        <v>1</v>
      </c>
      <c r="E336" s="12">
        <v>3013.43</v>
      </c>
      <c r="F336" s="22">
        <f t="shared" si="5"/>
        <v>3013.43</v>
      </c>
    </row>
    <row r="337" spans="1:6" x14ac:dyDescent="0.25">
      <c r="A337" s="9">
        <v>7598095700</v>
      </c>
      <c r="B337" s="9" t="s">
        <v>22</v>
      </c>
      <c r="C337" s="10" t="s">
        <v>7</v>
      </c>
      <c r="D337" s="11">
        <v>60</v>
      </c>
      <c r="E337" s="12">
        <v>992.89</v>
      </c>
      <c r="F337" s="22">
        <f t="shared" si="5"/>
        <v>59573.4</v>
      </c>
    </row>
    <row r="338" spans="1:6" ht="24" x14ac:dyDescent="0.25">
      <c r="A338" s="9">
        <v>9901000200</v>
      </c>
      <c r="B338" s="9" t="s">
        <v>51</v>
      </c>
      <c r="C338" s="10" t="s">
        <v>5</v>
      </c>
      <c r="D338" s="11">
        <v>17</v>
      </c>
      <c r="E338" s="12">
        <v>395</v>
      </c>
      <c r="F338" s="22">
        <f t="shared" si="5"/>
        <v>6715</v>
      </c>
    </row>
    <row r="339" spans="1:6" ht="24" x14ac:dyDescent="0.25">
      <c r="A339" s="9">
        <v>9901000300</v>
      </c>
      <c r="B339" s="9" t="s">
        <v>166</v>
      </c>
      <c r="C339" s="10" t="s">
        <v>5</v>
      </c>
      <c r="D339" s="11">
        <v>4</v>
      </c>
      <c r="E339" s="12">
        <v>548</v>
      </c>
      <c r="F339" s="22">
        <f t="shared" si="5"/>
        <v>2192</v>
      </c>
    </row>
    <row r="340" spans="1:6" ht="24" x14ac:dyDescent="0.25">
      <c r="A340" s="9">
        <v>9901000400</v>
      </c>
      <c r="B340" s="9" t="s">
        <v>223</v>
      </c>
      <c r="C340" s="10" t="s">
        <v>5</v>
      </c>
      <c r="D340" s="11">
        <v>34</v>
      </c>
      <c r="E340" s="12">
        <v>715</v>
      </c>
      <c r="F340" s="22">
        <f t="shared" si="5"/>
        <v>24310</v>
      </c>
    </row>
    <row r="341" spans="1:6" ht="24" x14ac:dyDescent="0.25">
      <c r="A341" s="9">
        <v>9901000500</v>
      </c>
      <c r="B341" s="9" t="s">
        <v>52</v>
      </c>
      <c r="C341" s="10" t="s">
        <v>5</v>
      </c>
      <c r="D341" s="11">
        <v>18</v>
      </c>
      <c r="E341" s="12">
        <v>1040</v>
      </c>
      <c r="F341" s="22">
        <f t="shared" si="5"/>
        <v>18720</v>
      </c>
    </row>
    <row r="342" spans="1:6" ht="24" x14ac:dyDescent="0.25">
      <c r="A342" s="9">
        <v>9901000600</v>
      </c>
      <c r="B342" s="9" t="s">
        <v>167</v>
      </c>
      <c r="C342" s="10" t="s">
        <v>5</v>
      </c>
      <c r="D342" s="11">
        <v>19</v>
      </c>
      <c r="E342" s="12">
        <v>1380</v>
      </c>
      <c r="F342" s="22">
        <f t="shared" si="5"/>
        <v>26220</v>
      </c>
    </row>
    <row r="343" spans="1:6" ht="24" x14ac:dyDescent="0.25">
      <c r="A343" s="9">
        <v>9901000700</v>
      </c>
      <c r="B343" s="9" t="s">
        <v>186</v>
      </c>
      <c r="C343" s="10" t="s">
        <v>5</v>
      </c>
      <c r="D343" s="11">
        <v>16</v>
      </c>
      <c r="E343" s="12">
        <v>1720</v>
      </c>
      <c r="F343" s="22">
        <f t="shared" si="5"/>
        <v>27520</v>
      </c>
    </row>
    <row r="344" spans="1:6" ht="24" x14ac:dyDescent="0.25">
      <c r="A344" s="9">
        <v>9901000800</v>
      </c>
      <c r="B344" s="9" t="s">
        <v>53</v>
      </c>
      <c r="C344" s="10" t="s">
        <v>5</v>
      </c>
      <c r="D344" s="11">
        <v>16</v>
      </c>
      <c r="E344" s="12">
        <v>2550</v>
      </c>
      <c r="F344" s="22">
        <f t="shared" si="5"/>
        <v>40800</v>
      </c>
    </row>
    <row r="345" spans="1:6" ht="24" x14ac:dyDescent="0.25">
      <c r="A345" s="9">
        <v>9901000900</v>
      </c>
      <c r="B345" s="9" t="s">
        <v>168</v>
      </c>
      <c r="C345" s="10" t="s">
        <v>5</v>
      </c>
      <c r="D345" s="11">
        <v>1</v>
      </c>
      <c r="E345" s="12">
        <v>3380</v>
      </c>
      <c r="F345" s="22">
        <f t="shared" si="5"/>
        <v>3380</v>
      </c>
    </row>
    <row r="346" spans="1:6" ht="24" x14ac:dyDescent="0.25">
      <c r="A346" s="9">
        <v>9901001000</v>
      </c>
      <c r="B346" s="9" t="s">
        <v>284</v>
      </c>
      <c r="C346" s="10" t="s">
        <v>5</v>
      </c>
      <c r="D346" s="11">
        <v>2</v>
      </c>
      <c r="E346" s="12">
        <v>4220</v>
      </c>
      <c r="F346" s="22">
        <f t="shared" si="5"/>
        <v>8440</v>
      </c>
    </row>
    <row r="347" spans="1:6" ht="24" x14ac:dyDescent="0.25">
      <c r="A347" s="9">
        <v>9901001200</v>
      </c>
      <c r="B347" s="9" t="s">
        <v>169</v>
      </c>
      <c r="C347" s="10" t="s">
        <v>5</v>
      </c>
      <c r="D347" s="11">
        <v>3</v>
      </c>
      <c r="E347" s="12">
        <v>5880</v>
      </c>
      <c r="F347" s="22">
        <f t="shared" si="5"/>
        <v>17640</v>
      </c>
    </row>
    <row r="348" spans="1:6" ht="24" x14ac:dyDescent="0.25">
      <c r="A348" s="9">
        <v>9902100200</v>
      </c>
      <c r="B348" s="9" t="s">
        <v>170</v>
      </c>
      <c r="C348" s="10" t="s">
        <v>10</v>
      </c>
      <c r="D348" s="11">
        <v>14</v>
      </c>
      <c r="E348" s="12">
        <v>356</v>
      </c>
      <c r="F348" s="22">
        <f t="shared" si="5"/>
        <v>4984</v>
      </c>
    </row>
    <row r="349" spans="1:6" ht="24" x14ac:dyDescent="0.25">
      <c r="A349" s="9">
        <v>9902100300</v>
      </c>
      <c r="B349" s="9" t="s">
        <v>171</v>
      </c>
      <c r="C349" s="10" t="s">
        <v>10</v>
      </c>
      <c r="D349" s="11">
        <v>86.5</v>
      </c>
      <c r="E349" s="12">
        <v>486</v>
      </c>
      <c r="F349" s="22">
        <f t="shared" si="5"/>
        <v>42039</v>
      </c>
    </row>
    <row r="350" spans="1:6" ht="24" x14ac:dyDescent="0.25">
      <c r="A350" s="9">
        <v>9902100400</v>
      </c>
      <c r="B350" s="9" t="s">
        <v>172</v>
      </c>
      <c r="C350" s="10" t="s">
        <v>10</v>
      </c>
      <c r="D350" s="11">
        <v>6</v>
      </c>
      <c r="E350" s="12">
        <v>617</v>
      </c>
      <c r="F350" s="22">
        <f t="shared" si="5"/>
        <v>3702</v>
      </c>
    </row>
    <row r="351" spans="1:6" ht="24" x14ac:dyDescent="0.25">
      <c r="A351" s="9">
        <v>9902100500</v>
      </c>
      <c r="B351" s="9" t="s">
        <v>173</v>
      </c>
      <c r="C351" s="10" t="s">
        <v>10</v>
      </c>
      <c r="D351" s="11">
        <v>20</v>
      </c>
      <c r="E351" s="12">
        <v>878</v>
      </c>
      <c r="F351" s="22">
        <f t="shared" si="5"/>
        <v>17560</v>
      </c>
    </row>
    <row r="352" spans="1:6" ht="24" x14ac:dyDescent="0.25">
      <c r="A352" s="9">
        <v>9902100600</v>
      </c>
      <c r="B352" s="9" t="s">
        <v>174</v>
      </c>
      <c r="C352" s="10" t="s">
        <v>10</v>
      </c>
      <c r="D352" s="11">
        <v>5</v>
      </c>
      <c r="E352" s="12">
        <v>1140</v>
      </c>
      <c r="F352" s="22">
        <f t="shared" si="5"/>
        <v>5700</v>
      </c>
    </row>
    <row r="353" spans="1:6" ht="24" x14ac:dyDescent="0.25">
      <c r="A353" s="9">
        <v>9902100700</v>
      </c>
      <c r="B353" s="9" t="s">
        <v>235</v>
      </c>
      <c r="C353" s="10" t="s">
        <v>10</v>
      </c>
      <c r="D353" s="11">
        <v>5</v>
      </c>
      <c r="E353" s="12">
        <v>1400</v>
      </c>
      <c r="F353" s="22">
        <f t="shared" si="5"/>
        <v>7000</v>
      </c>
    </row>
    <row r="354" spans="1:6" ht="24" x14ac:dyDescent="0.25">
      <c r="A354" s="9">
        <v>9902100800</v>
      </c>
      <c r="B354" s="9" t="s">
        <v>197</v>
      </c>
      <c r="C354" s="10" t="s">
        <v>10</v>
      </c>
      <c r="D354" s="11">
        <v>9</v>
      </c>
      <c r="E354" s="12">
        <v>2050</v>
      </c>
      <c r="F354" s="22">
        <f t="shared" si="5"/>
        <v>18450</v>
      </c>
    </row>
    <row r="355" spans="1:6" ht="24" x14ac:dyDescent="0.25">
      <c r="A355" s="9">
        <v>9902100900</v>
      </c>
      <c r="B355" s="9" t="s">
        <v>310</v>
      </c>
      <c r="C355" s="10" t="s">
        <v>10</v>
      </c>
      <c r="D355" s="11">
        <v>1</v>
      </c>
      <c r="E355" s="12">
        <v>2700</v>
      </c>
      <c r="F355" s="22">
        <f t="shared" si="5"/>
        <v>2700</v>
      </c>
    </row>
    <row r="356" spans="1:6" ht="24" x14ac:dyDescent="0.25">
      <c r="A356" s="9">
        <v>9902101000</v>
      </c>
      <c r="B356" s="9" t="s">
        <v>285</v>
      </c>
      <c r="C356" s="10" t="s">
        <v>10</v>
      </c>
      <c r="D356" s="11">
        <v>4</v>
      </c>
      <c r="E356" s="12">
        <v>3360</v>
      </c>
      <c r="F356" s="22">
        <f t="shared" si="5"/>
        <v>13440</v>
      </c>
    </row>
    <row r="357" spans="1:6" ht="24" x14ac:dyDescent="0.25">
      <c r="A357" s="9">
        <v>9902101100</v>
      </c>
      <c r="B357" s="9" t="s">
        <v>175</v>
      </c>
      <c r="C357" s="10" t="s">
        <v>10</v>
      </c>
      <c r="D357" s="11">
        <v>4</v>
      </c>
      <c r="E357" s="12">
        <v>4010</v>
      </c>
      <c r="F357" s="22">
        <f t="shared" si="5"/>
        <v>16040</v>
      </c>
    </row>
    <row r="358" spans="1:6" ht="24" x14ac:dyDescent="0.25">
      <c r="A358" s="9">
        <v>9902200600</v>
      </c>
      <c r="B358" s="9" t="s">
        <v>176</v>
      </c>
      <c r="C358" s="10" t="s">
        <v>10</v>
      </c>
      <c r="D358" s="11">
        <v>8</v>
      </c>
      <c r="E358" s="12">
        <v>1650</v>
      </c>
      <c r="F358" s="22">
        <f t="shared" si="5"/>
        <v>13200</v>
      </c>
    </row>
    <row r="359" spans="1:6" ht="24" x14ac:dyDescent="0.25">
      <c r="A359" s="9">
        <v>9902200700</v>
      </c>
      <c r="B359" s="9" t="s">
        <v>187</v>
      </c>
      <c r="C359" s="10" t="s">
        <v>10</v>
      </c>
      <c r="D359" s="11">
        <v>21</v>
      </c>
      <c r="E359" s="12">
        <v>1910</v>
      </c>
      <c r="F359" s="22">
        <f t="shared" si="5"/>
        <v>40110</v>
      </c>
    </row>
    <row r="360" spans="1:6" ht="24" x14ac:dyDescent="0.25">
      <c r="A360" s="9">
        <v>9902300800</v>
      </c>
      <c r="B360" s="9" t="s">
        <v>192</v>
      </c>
      <c r="C360" s="10" t="s">
        <v>10</v>
      </c>
      <c r="D360" s="11">
        <v>3</v>
      </c>
      <c r="E360" s="12">
        <v>1230</v>
      </c>
      <c r="F360" s="22">
        <f t="shared" si="5"/>
        <v>3690</v>
      </c>
    </row>
    <row r="361" spans="1:6" x14ac:dyDescent="0.25">
      <c r="A361" s="9">
        <v>9902900200</v>
      </c>
      <c r="B361" s="9" t="s">
        <v>177</v>
      </c>
      <c r="C361" s="10" t="s">
        <v>10</v>
      </c>
      <c r="D361" s="11">
        <v>18.2</v>
      </c>
      <c r="E361" s="12">
        <v>628</v>
      </c>
      <c r="F361" s="22">
        <f t="shared" si="5"/>
        <v>11429.6</v>
      </c>
    </row>
    <row r="362" spans="1:6" x14ac:dyDescent="0.25">
      <c r="A362" s="9">
        <v>9902900400</v>
      </c>
      <c r="B362" s="9" t="s">
        <v>178</v>
      </c>
      <c r="C362" s="10" t="s">
        <v>10</v>
      </c>
      <c r="D362" s="11">
        <v>8.1999999999999993</v>
      </c>
      <c r="E362" s="12">
        <v>405</v>
      </c>
      <c r="F362" s="22">
        <f t="shared" si="5"/>
        <v>3321</v>
      </c>
    </row>
    <row r="363" spans="1:6" x14ac:dyDescent="0.25">
      <c r="A363" s="9">
        <v>9903100100</v>
      </c>
      <c r="B363" s="9" t="s">
        <v>11</v>
      </c>
      <c r="C363" s="10" t="s">
        <v>5</v>
      </c>
      <c r="D363" s="11">
        <v>23</v>
      </c>
      <c r="E363" s="12">
        <v>3700</v>
      </c>
      <c r="F363" s="22">
        <f t="shared" si="5"/>
        <v>85100</v>
      </c>
    </row>
    <row r="364" spans="1:6" x14ac:dyDescent="0.25">
      <c r="A364" s="9">
        <v>9903100200</v>
      </c>
      <c r="B364" s="9" t="s">
        <v>247</v>
      </c>
      <c r="C364" s="10" t="s">
        <v>5</v>
      </c>
      <c r="D364" s="11">
        <v>1</v>
      </c>
      <c r="E364" s="12">
        <v>8100</v>
      </c>
      <c r="F364" s="22">
        <f t="shared" si="5"/>
        <v>8100</v>
      </c>
    </row>
    <row r="365" spans="1:6" x14ac:dyDescent="0.25">
      <c r="A365" s="9">
        <v>9903200100</v>
      </c>
      <c r="B365" s="9" t="s">
        <v>377</v>
      </c>
      <c r="C365" s="10" t="s">
        <v>5</v>
      </c>
      <c r="D365" s="11">
        <v>3</v>
      </c>
      <c r="E365" s="12">
        <v>31900</v>
      </c>
      <c r="F365" s="22">
        <f t="shared" si="5"/>
        <v>95700</v>
      </c>
    </row>
    <row r="366" spans="1:6" ht="24" x14ac:dyDescent="0.25">
      <c r="A366" s="9" t="s">
        <v>416</v>
      </c>
      <c r="B366" s="9" t="s">
        <v>417</v>
      </c>
      <c r="C366" s="10" t="s">
        <v>12</v>
      </c>
      <c r="D366" s="11">
        <v>1</v>
      </c>
      <c r="E366" s="12">
        <v>1108.76</v>
      </c>
      <c r="F366" s="22">
        <f t="shared" si="5"/>
        <v>1108.76</v>
      </c>
    </row>
    <row r="367" spans="1:6" ht="24" x14ac:dyDescent="0.25">
      <c r="A367" s="9" t="s">
        <v>418</v>
      </c>
      <c r="B367" s="9" t="s">
        <v>419</v>
      </c>
      <c r="C367" s="10" t="s">
        <v>12</v>
      </c>
      <c r="D367" s="11">
        <v>1</v>
      </c>
      <c r="E367" s="12">
        <v>106.69</v>
      </c>
      <c r="F367" s="22">
        <f t="shared" si="5"/>
        <v>106.69</v>
      </c>
    </row>
    <row r="368" spans="1:6" ht="24" x14ac:dyDescent="0.25">
      <c r="A368" s="9" t="s">
        <v>421</v>
      </c>
      <c r="B368" s="9" t="s">
        <v>422</v>
      </c>
      <c r="C368" s="10" t="s">
        <v>7</v>
      </c>
      <c r="D368" s="11">
        <v>18</v>
      </c>
      <c r="E368" s="12">
        <v>859.81</v>
      </c>
      <c r="F368" s="22">
        <f t="shared" si="5"/>
        <v>15476.58</v>
      </c>
    </row>
    <row r="369" spans="1:6" x14ac:dyDescent="0.25">
      <c r="A369" s="9" t="s">
        <v>282</v>
      </c>
      <c r="B369" s="9" t="s">
        <v>181</v>
      </c>
      <c r="C369" s="10" t="s">
        <v>5</v>
      </c>
      <c r="D369" s="11">
        <v>15</v>
      </c>
      <c r="E369" s="12">
        <v>120</v>
      </c>
      <c r="F369" s="22">
        <f t="shared" si="5"/>
        <v>1800</v>
      </c>
    </row>
    <row r="370" spans="1:6" ht="24" x14ac:dyDescent="0.25">
      <c r="A370" s="9" t="s">
        <v>420</v>
      </c>
      <c r="B370" s="9" t="s">
        <v>162</v>
      </c>
      <c r="C370" s="10" t="s">
        <v>5</v>
      </c>
      <c r="D370" s="11">
        <v>1</v>
      </c>
      <c r="E370" s="12">
        <v>16003.8</v>
      </c>
      <c r="F370" s="22">
        <f t="shared" si="5"/>
        <v>16003.8</v>
      </c>
    </row>
    <row r="371" spans="1:6" x14ac:dyDescent="0.25">
      <c r="A371" s="9" t="s">
        <v>465</v>
      </c>
      <c r="B371" s="9" t="s">
        <v>185</v>
      </c>
      <c r="C371" s="10" t="s">
        <v>5</v>
      </c>
      <c r="D371" s="11">
        <v>1</v>
      </c>
      <c r="E371" s="12">
        <v>8936.0300000000007</v>
      </c>
      <c r="F371" s="22">
        <f t="shared" si="5"/>
        <v>8936.0300000000007</v>
      </c>
    </row>
    <row r="372" spans="1:6" ht="24" x14ac:dyDescent="0.25">
      <c r="A372" s="9" t="s">
        <v>423</v>
      </c>
      <c r="B372" s="9" t="s">
        <v>424</v>
      </c>
      <c r="C372" s="10" t="s">
        <v>5</v>
      </c>
      <c r="D372" s="11">
        <v>1</v>
      </c>
      <c r="E372" s="12">
        <v>1031.3599999999999</v>
      </c>
      <c r="F372" s="22">
        <f t="shared" si="5"/>
        <v>1031.3599999999999</v>
      </c>
    </row>
    <row r="373" spans="1:6" ht="24" x14ac:dyDescent="0.25">
      <c r="A373" s="9" t="s">
        <v>425</v>
      </c>
      <c r="B373" s="9" t="s">
        <v>426</v>
      </c>
      <c r="C373" s="10" t="s">
        <v>10</v>
      </c>
      <c r="D373" s="11">
        <v>1</v>
      </c>
      <c r="E373" s="12">
        <v>867.13</v>
      </c>
      <c r="F373" s="22">
        <f t="shared" si="5"/>
        <v>867.13</v>
      </c>
    </row>
    <row r="374" spans="1:6" x14ac:dyDescent="0.25">
      <c r="F374" s="28">
        <f>SUM(F4:F373)</f>
        <v>16836631.269999988</v>
      </c>
    </row>
  </sheetData>
  <sheetProtection algorithmName="SHA-512" hashValue="LyQcHotPEGG9R9En8P4I3slc1FGDLIUFeE8ITQAMh8iJ0PNPMNfgl8x0GWd5vlGD59RBhHwLub8IGU1nIM0JRQ==" saltValue="XSuRQz28yxBFvSPFDDfW0A==" spinCount="100000" sheet="1" objects="1" scenarios="1"/>
  <pageMargins left="0.39370078740157483" right="0.39370078740157483" top="0.39370078740157483" bottom="0.39370078740157483" header="0.11811023622047245" footer="0.11811023622047245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11B72-5BB1-4CC3-9F43-A332CA744ED5}">
  <sheetPr>
    <pageSetUpPr fitToPage="1"/>
  </sheetPr>
  <dimension ref="A1:F77"/>
  <sheetViews>
    <sheetView view="pageBreakPreview" zoomScale="60" zoomScaleNormal="100" workbookViewId="0">
      <selection activeCell="C23" sqref="C23"/>
    </sheetView>
  </sheetViews>
  <sheetFormatPr defaultRowHeight="15" x14ac:dyDescent="0.25"/>
  <cols>
    <col min="1" max="1" width="12.7109375" style="2" customWidth="1"/>
    <col min="2" max="2" width="106.5703125" style="3" customWidth="1"/>
    <col min="3" max="3" width="8.7109375" style="4" customWidth="1"/>
    <col min="4" max="4" width="11" style="5" customWidth="1"/>
    <col min="5" max="5" width="13.28515625" style="5" customWidth="1"/>
    <col min="6" max="6" width="17" style="5" customWidth="1"/>
    <col min="7" max="16384" width="9.140625" style="1"/>
  </cols>
  <sheetData>
    <row r="1" spans="1:6" ht="18.75" x14ac:dyDescent="0.25">
      <c r="B1" s="8" t="s">
        <v>179</v>
      </c>
    </row>
    <row r="2" spans="1:6" ht="15.75" thickBot="1" x14ac:dyDescent="0.3">
      <c r="B2" s="3" t="s">
        <v>470</v>
      </c>
    </row>
    <row r="3" spans="1:6" s="6" customFormat="1" ht="30" customHeight="1" thickBot="1" x14ac:dyDescent="0.3">
      <c r="A3" s="13" t="s">
        <v>50</v>
      </c>
      <c r="B3" s="13" t="s">
        <v>0</v>
      </c>
      <c r="C3" s="14" t="s">
        <v>1</v>
      </c>
      <c r="D3" s="15" t="s">
        <v>2</v>
      </c>
      <c r="E3" s="16" t="s">
        <v>3</v>
      </c>
      <c r="F3" s="7" t="s">
        <v>4</v>
      </c>
    </row>
    <row r="4" spans="1:6" x14ac:dyDescent="0.25">
      <c r="A4" s="17">
        <v>13002000</v>
      </c>
      <c r="B4" s="17" t="s">
        <v>305</v>
      </c>
      <c r="C4" s="18" t="s">
        <v>306</v>
      </c>
      <c r="D4" s="19">
        <v>1</v>
      </c>
      <c r="E4" s="20">
        <v>0</v>
      </c>
      <c r="F4" s="21">
        <f t="shared" ref="F4:F67" si="0">ROUND(E4*D4,2)</f>
        <v>0</v>
      </c>
    </row>
    <row r="5" spans="1:6" x14ac:dyDescent="0.25">
      <c r="A5" s="9">
        <v>22101021</v>
      </c>
      <c r="B5" s="9" t="s">
        <v>467</v>
      </c>
      <c r="C5" s="10" t="s">
        <v>355</v>
      </c>
      <c r="D5" s="11">
        <v>1</v>
      </c>
      <c r="E5" s="12">
        <v>120000</v>
      </c>
      <c r="F5" s="22">
        <f t="shared" si="0"/>
        <v>120000</v>
      </c>
    </row>
    <row r="6" spans="1:6" x14ac:dyDescent="0.25">
      <c r="A6" s="9">
        <v>23101011</v>
      </c>
      <c r="B6" s="9" t="s">
        <v>354</v>
      </c>
      <c r="C6" s="10" t="s">
        <v>355</v>
      </c>
      <c r="D6" s="11">
        <v>41000</v>
      </c>
      <c r="E6" s="12">
        <v>7.5</v>
      </c>
      <c r="F6" s="22">
        <f t="shared" si="0"/>
        <v>307500</v>
      </c>
    </row>
    <row r="7" spans="1:6" x14ac:dyDescent="0.25">
      <c r="A7" s="9">
        <v>23101021</v>
      </c>
      <c r="B7" s="9" t="s">
        <v>466</v>
      </c>
      <c r="C7" s="10" t="s">
        <v>355</v>
      </c>
      <c r="D7" s="11">
        <v>30500</v>
      </c>
      <c r="E7" s="12">
        <v>6.4</v>
      </c>
      <c r="F7" s="22">
        <f t="shared" si="0"/>
        <v>195200</v>
      </c>
    </row>
    <row r="8" spans="1:6" x14ac:dyDescent="0.25">
      <c r="A8" s="9">
        <v>23131011</v>
      </c>
      <c r="B8" s="9" t="s">
        <v>356</v>
      </c>
      <c r="C8" s="10" t="s">
        <v>355</v>
      </c>
      <c r="D8" s="11">
        <v>58601</v>
      </c>
      <c r="E8" s="12">
        <v>1</v>
      </c>
      <c r="F8" s="22">
        <f t="shared" si="0"/>
        <v>58601</v>
      </c>
    </row>
    <row r="9" spans="1:6" x14ac:dyDescent="0.25">
      <c r="A9" s="9">
        <v>24101401</v>
      </c>
      <c r="B9" s="9" t="s">
        <v>357</v>
      </c>
      <c r="C9" s="10" t="s">
        <v>355</v>
      </c>
      <c r="D9" s="11">
        <v>58600</v>
      </c>
      <c r="E9" s="12">
        <v>2.2000000000000002</v>
      </c>
      <c r="F9" s="22">
        <f t="shared" si="0"/>
        <v>128920</v>
      </c>
    </row>
    <row r="10" spans="1:6" x14ac:dyDescent="0.25">
      <c r="A10" s="9">
        <v>28610006</v>
      </c>
      <c r="B10" s="9" t="s">
        <v>208</v>
      </c>
      <c r="C10" s="10" t="s">
        <v>8</v>
      </c>
      <c r="D10" s="11">
        <v>6</v>
      </c>
      <c r="E10" s="12">
        <v>1560</v>
      </c>
      <c r="F10" s="22">
        <f t="shared" si="0"/>
        <v>9360</v>
      </c>
    </row>
    <row r="11" spans="1:6" ht="24" x14ac:dyDescent="0.25">
      <c r="A11" s="9">
        <v>31101011</v>
      </c>
      <c r="B11" s="9" t="s">
        <v>358</v>
      </c>
      <c r="C11" s="10" t="s">
        <v>355</v>
      </c>
      <c r="D11" s="11">
        <v>58600</v>
      </c>
      <c r="E11" s="12">
        <v>3.1</v>
      </c>
      <c r="F11" s="22">
        <f t="shared" si="0"/>
        <v>181660</v>
      </c>
    </row>
    <row r="12" spans="1:6" x14ac:dyDescent="0.25">
      <c r="A12" s="9">
        <v>34111076</v>
      </c>
      <c r="B12" s="9" t="s">
        <v>319</v>
      </c>
      <c r="C12" s="10" t="s">
        <v>8</v>
      </c>
      <c r="D12" s="11">
        <v>92</v>
      </c>
      <c r="E12" s="12">
        <v>147</v>
      </c>
      <c r="F12" s="22">
        <f t="shared" si="0"/>
        <v>13524</v>
      </c>
    </row>
    <row r="13" spans="1:6" x14ac:dyDescent="0.25">
      <c r="A13" s="9">
        <v>34111150</v>
      </c>
      <c r="B13" s="9" t="s">
        <v>321</v>
      </c>
      <c r="C13" s="10" t="s">
        <v>8</v>
      </c>
      <c r="D13" s="11">
        <v>190</v>
      </c>
      <c r="E13" s="12">
        <v>140</v>
      </c>
      <c r="F13" s="22">
        <f t="shared" si="0"/>
        <v>26600</v>
      </c>
    </row>
    <row r="14" spans="1:6" x14ac:dyDescent="0.25">
      <c r="A14" s="9">
        <v>34575131</v>
      </c>
      <c r="B14" s="9" t="s">
        <v>55</v>
      </c>
      <c r="C14" s="10" t="s">
        <v>8</v>
      </c>
      <c r="D14" s="11">
        <v>92</v>
      </c>
      <c r="E14" s="12">
        <v>259</v>
      </c>
      <c r="F14" s="22">
        <f t="shared" si="0"/>
        <v>23828</v>
      </c>
    </row>
    <row r="15" spans="1:6" x14ac:dyDescent="0.25">
      <c r="A15" s="9">
        <v>34575152</v>
      </c>
      <c r="B15" s="9" t="s">
        <v>56</v>
      </c>
      <c r="C15" s="10" t="s">
        <v>8</v>
      </c>
      <c r="D15" s="11">
        <v>680</v>
      </c>
      <c r="E15" s="12">
        <v>393</v>
      </c>
      <c r="F15" s="22">
        <f t="shared" si="0"/>
        <v>267240</v>
      </c>
    </row>
    <row r="16" spans="1:6" x14ac:dyDescent="0.25">
      <c r="A16" s="9">
        <v>35442016</v>
      </c>
      <c r="B16" s="9" t="s">
        <v>327</v>
      </c>
      <c r="C16" s="10" t="s">
        <v>5</v>
      </c>
      <c r="D16" s="11">
        <v>8</v>
      </c>
      <c r="E16" s="12">
        <v>98.4</v>
      </c>
      <c r="F16" s="22">
        <f t="shared" si="0"/>
        <v>787.2</v>
      </c>
    </row>
    <row r="17" spans="1:6" x14ac:dyDescent="0.25">
      <c r="A17" s="9">
        <v>35442062</v>
      </c>
      <c r="B17" s="9" t="s">
        <v>325</v>
      </c>
      <c r="C17" s="10" t="s">
        <v>21</v>
      </c>
      <c r="D17" s="11">
        <v>48</v>
      </c>
      <c r="E17" s="12">
        <v>66.099999999999994</v>
      </c>
      <c r="F17" s="22">
        <f t="shared" si="0"/>
        <v>3172.8</v>
      </c>
    </row>
    <row r="18" spans="1:6" x14ac:dyDescent="0.25">
      <c r="A18" s="9">
        <v>35442114</v>
      </c>
      <c r="B18" s="9" t="s">
        <v>332</v>
      </c>
      <c r="C18" s="10" t="s">
        <v>5</v>
      </c>
      <c r="D18" s="11">
        <v>18</v>
      </c>
      <c r="E18" s="12">
        <v>3.71</v>
      </c>
      <c r="F18" s="22">
        <f t="shared" si="0"/>
        <v>66.78</v>
      </c>
    </row>
    <row r="19" spans="1:6" x14ac:dyDescent="0.25">
      <c r="A19" s="9">
        <v>44983020</v>
      </c>
      <c r="B19" s="9" t="s">
        <v>301</v>
      </c>
      <c r="C19" s="10" t="s">
        <v>5</v>
      </c>
      <c r="D19" s="11">
        <v>1</v>
      </c>
      <c r="E19" s="12">
        <v>3230</v>
      </c>
      <c r="F19" s="22">
        <f t="shared" si="0"/>
        <v>3230</v>
      </c>
    </row>
    <row r="20" spans="1:6" x14ac:dyDescent="0.25">
      <c r="A20" s="9">
        <v>58560200</v>
      </c>
      <c r="B20" s="9" t="s">
        <v>433</v>
      </c>
      <c r="C20" s="10" t="s">
        <v>10</v>
      </c>
      <c r="D20" s="11">
        <v>4.4999999999999998E-2</v>
      </c>
      <c r="E20" s="12">
        <v>27400</v>
      </c>
      <c r="F20" s="22">
        <f t="shared" si="0"/>
        <v>1233</v>
      </c>
    </row>
    <row r="21" spans="1:6" x14ac:dyDescent="0.25">
      <c r="A21" s="9">
        <v>59212120</v>
      </c>
      <c r="B21" s="9" t="s">
        <v>300</v>
      </c>
      <c r="C21" s="10" t="s">
        <v>5</v>
      </c>
      <c r="D21" s="11">
        <v>5</v>
      </c>
      <c r="E21" s="12">
        <v>472</v>
      </c>
      <c r="F21" s="22">
        <f t="shared" si="0"/>
        <v>2360</v>
      </c>
    </row>
    <row r="22" spans="1:6" x14ac:dyDescent="0.25">
      <c r="A22" s="9">
        <v>59381009</v>
      </c>
      <c r="B22" s="9" t="s">
        <v>440</v>
      </c>
      <c r="C22" s="10" t="s">
        <v>5</v>
      </c>
      <c r="D22" s="11">
        <v>1</v>
      </c>
      <c r="E22" s="12">
        <v>5250</v>
      </c>
      <c r="F22" s="22">
        <f t="shared" si="0"/>
        <v>5250</v>
      </c>
    </row>
    <row r="23" spans="1:6" ht="24" x14ac:dyDescent="0.25">
      <c r="A23" s="9">
        <v>111251102</v>
      </c>
      <c r="B23" s="9" t="s">
        <v>359</v>
      </c>
      <c r="C23" s="10" t="s">
        <v>6</v>
      </c>
      <c r="D23" s="11">
        <v>92</v>
      </c>
      <c r="E23" s="12">
        <v>30.54</v>
      </c>
      <c r="F23" s="22">
        <f t="shared" si="0"/>
        <v>2809.68</v>
      </c>
    </row>
    <row r="24" spans="1:6" x14ac:dyDescent="0.25">
      <c r="A24" s="9">
        <v>120001101</v>
      </c>
      <c r="B24" s="9" t="s">
        <v>360</v>
      </c>
      <c r="C24" s="10" t="s">
        <v>12</v>
      </c>
      <c r="D24" s="11">
        <v>213</v>
      </c>
      <c r="E24" s="12">
        <v>479.08</v>
      </c>
      <c r="F24" s="22">
        <f t="shared" si="0"/>
        <v>102044.04</v>
      </c>
    </row>
    <row r="25" spans="1:6" x14ac:dyDescent="0.25">
      <c r="A25" s="9">
        <v>131212501</v>
      </c>
      <c r="B25" s="9" t="s">
        <v>361</v>
      </c>
      <c r="C25" s="10" t="s">
        <v>12</v>
      </c>
      <c r="D25" s="11">
        <v>21</v>
      </c>
      <c r="E25" s="12">
        <v>980.13</v>
      </c>
      <c r="F25" s="22">
        <f t="shared" si="0"/>
        <v>20582.73</v>
      </c>
    </row>
    <row r="26" spans="1:6" x14ac:dyDescent="0.25">
      <c r="A26" s="9">
        <v>131312501</v>
      </c>
      <c r="B26" s="9" t="s">
        <v>234</v>
      </c>
      <c r="C26" s="10" t="s">
        <v>12</v>
      </c>
      <c r="D26" s="11">
        <v>0.5</v>
      </c>
      <c r="E26" s="12">
        <v>1651.93</v>
      </c>
      <c r="F26" s="22">
        <f t="shared" si="0"/>
        <v>825.97</v>
      </c>
    </row>
    <row r="27" spans="1:6" x14ac:dyDescent="0.25">
      <c r="A27" s="9">
        <v>131313101</v>
      </c>
      <c r="B27" s="9" t="s">
        <v>237</v>
      </c>
      <c r="C27" s="10" t="s">
        <v>12</v>
      </c>
      <c r="D27" s="11">
        <v>1.1519999999999999</v>
      </c>
      <c r="E27" s="12">
        <v>1516.7</v>
      </c>
      <c r="F27" s="22">
        <f t="shared" si="0"/>
        <v>1747.24</v>
      </c>
    </row>
    <row r="28" spans="1:6" x14ac:dyDescent="0.25">
      <c r="A28" s="9">
        <v>132211401</v>
      </c>
      <c r="B28" s="9" t="s">
        <v>193</v>
      </c>
      <c r="C28" s="10" t="s">
        <v>12</v>
      </c>
      <c r="D28" s="11">
        <v>1.2</v>
      </c>
      <c r="E28" s="12">
        <v>2109.13</v>
      </c>
      <c r="F28" s="22">
        <f t="shared" si="0"/>
        <v>2530.96</v>
      </c>
    </row>
    <row r="29" spans="1:6" x14ac:dyDescent="0.25">
      <c r="A29" s="9">
        <v>132212601</v>
      </c>
      <c r="B29" s="9" t="s">
        <v>204</v>
      </c>
      <c r="C29" s="10" t="s">
        <v>12</v>
      </c>
      <c r="D29" s="11">
        <v>41.8</v>
      </c>
      <c r="E29" s="12">
        <v>1803.98</v>
      </c>
      <c r="F29" s="22">
        <f t="shared" si="0"/>
        <v>75406.36</v>
      </c>
    </row>
    <row r="30" spans="1:6" x14ac:dyDescent="0.25">
      <c r="A30" s="9">
        <v>132252501</v>
      </c>
      <c r="B30" s="9" t="s">
        <v>362</v>
      </c>
      <c r="C30" s="10" t="s">
        <v>12</v>
      </c>
      <c r="D30" s="11">
        <v>980</v>
      </c>
      <c r="E30" s="12">
        <v>1271.1500000000001</v>
      </c>
      <c r="F30" s="22">
        <f t="shared" si="0"/>
        <v>1245727</v>
      </c>
    </row>
    <row r="31" spans="1:6" x14ac:dyDescent="0.25">
      <c r="A31" s="9">
        <v>132551102</v>
      </c>
      <c r="B31" s="9" t="s">
        <v>460</v>
      </c>
      <c r="C31" s="10" t="s">
        <v>12</v>
      </c>
      <c r="D31" s="11">
        <v>30</v>
      </c>
      <c r="E31" s="12">
        <v>1880.43</v>
      </c>
      <c r="F31" s="22">
        <f t="shared" si="0"/>
        <v>56412.9</v>
      </c>
    </row>
    <row r="32" spans="1:6" ht="24" x14ac:dyDescent="0.25">
      <c r="A32" s="9">
        <v>141721255</v>
      </c>
      <c r="B32" s="9" t="s">
        <v>363</v>
      </c>
      <c r="C32" s="10" t="s">
        <v>8</v>
      </c>
      <c r="D32" s="11">
        <v>26</v>
      </c>
      <c r="E32" s="12">
        <v>3523.38</v>
      </c>
      <c r="F32" s="22">
        <f t="shared" si="0"/>
        <v>91607.88</v>
      </c>
    </row>
    <row r="33" spans="1:6" x14ac:dyDescent="0.25">
      <c r="A33" s="9">
        <v>151103101</v>
      </c>
      <c r="B33" s="9" t="s">
        <v>364</v>
      </c>
      <c r="C33" s="10" t="s">
        <v>6</v>
      </c>
      <c r="D33" s="11">
        <v>15</v>
      </c>
      <c r="E33" s="12">
        <v>730.37</v>
      </c>
      <c r="F33" s="22">
        <f t="shared" si="0"/>
        <v>10955.55</v>
      </c>
    </row>
    <row r="34" spans="1:6" x14ac:dyDescent="0.25">
      <c r="A34" s="9">
        <v>151103111</v>
      </c>
      <c r="B34" s="9" t="s">
        <v>365</v>
      </c>
      <c r="C34" s="10" t="s">
        <v>6</v>
      </c>
      <c r="D34" s="11">
        <v>15</v>
      </c>
      <c r="E34" s="12">
        <v>308.92</v>
      </c>
      <c r="F34" s="22">
        <f t="shared" si="0"/>
        <v>4633.8</v>
      </c>
    </row>
    <row r="35" spans="1:6" x14ac:dyDescent="0.25">
      <c r="A35" s="9">
        <v>174101101</v>
      </c>
      <c r="B35" s="9" t="s">
        <v>194</v>
      </c>
      <c r="C35" s="10" t="s">
        <v>12</v>
      </c>
      <c r="D35" s="11">
        <v>1023</v>
      </c>
      <c r="E35" s="12">
        <v>148.44999999999999</v>
      </c>
      <c r="F35" s="22">
        <f t="shared" si="0"/>
        <v>151864.35</v>
      </c>
    </row>
    <row r="36" spans="1:6" x14ac:dyDescent="0.25">
      <c r="A36" s="9">
        <v>174111101</v>
      </c>
      <c r="B36" s="9" t="s">
        <v>54</v>
      </c>
      <c r="C36" s="10" t="s">
        <v>12</v>
      </c>
      <c r="D36" s="11">
        <v>0.5</v>
      </c>
      <c r="E36" s="12">
        <v>238.89</v>
      </c>
      <c r="F36" s="22">
        <f t="shared" si="0"/>
        <v>119.45</v>
      </c>
    </row>
    <row r="37" spans="1:6" x14ac:dyDescent="0.25">
      <c r="A37" s="9">
        <v>181102301</v>
      </c>
      <c r="B37" s="9" t="s">
        <v>207</v>
      </c>
      <c r="C37" s="10" t="s">
        <v>6</v>
      </c>
      <c r="D37" s="11">
        <v>298</v>
      </c>
      <c r="E37" s="12">
        <v>26.83</v>
      </c>
      <c r="F37" s="22">
        <f t="shared" si="0"/>
        <v>7995.34</v>
      </c>
    </row>
    <row r="38" spans="1:6" x14ac:dyDescent="0.25">
      <c r="A38" s="9">
        <v>181311103</v>
      </c>
      <c r="B38" s="9" t="s">
        <v>238</v>
      </c>
      <c r="C38" s="10" t="s">
        <v>6</v>
      </c>
      <c r="D38" s="11">
        <v>4</v>
      </c>
      <c r="E38" s="12">
        <v>206.73</v>
      </c>
      <c r="F38" s="22">
        <f t="shared" si="0"/>
        <v>826.92</v>
      </c>
    </row>
    <row r="39" spans="1:6" x14ac:dyDescent="0.25">
      <c r="A39" s="9">
        <v>210220021</v>
      </c>
      <c r="B39" s="9" t="s">
        <v>324</v>
      </c>
      <c r="C39" s="10" t="s">
        <v>8</v>
      </c>
      <c r="D39" s="11">
        <v>50</v>
      </c>
      <c r="E39" s="12">
        <v>34.869999999999997</v>
      </c>
      <c r="F39" s="22">
        <f t="shared" si="0"/>
        <v>1743.5</v>
      </c>
    </row>
    <row r="40" spans="1:6" x14ac:dyDescent="0.25">
      <c r="A40" s="9">
        <v>210220301</v>
      </c>
      <c r="B40" s="9" t="s">
        <v>326</v>
      </c>
      <c r="C40" s="10" t="s">
        <v>5</v>
      </c>
      <c r="D40" s="11">
        <v>8</v>
      </c>
      <c r="E40" s="12">
        <v>115.61</v>
      </c>
      <c r="F40" s="22">
        <f t="shared" si="0"/>
        <v>924.88</v>
      </c>
    </row>
    <row r="41" spans="1:6" x14ac:dyDescent="0.25">
      <c r="A41" s="9">
        <v>210280003</v>
      </c>
      <c r="B41" s="9" t="s">
        <v>328</v>
      </c>
      <c r="C41" s="10" t="s">
        <v>5</v>
      </c>
      <c r="D41" s="11">
        <v>1</v>
      </c>
      <c r="E41" s="12">
        <v>18262.13</v>
      </c>
      <c r="F41" s="22">
        <f t="shared" si="0"/>
        <v>18262.13</v>
      </c>
    </row>
    <row r="42" spans="1:6" x14ac:dyDescent="0.25">
      <c r="A42" s="9">
        <v>220260702</v>
      </c>
      <c r="B42" s="9" t="s">
        <v>257</v>
      </c>
      <c r="C42" s="10" t="s">
        <v>8</v>
      </c>
      <c r="D42" s="11">
        <v>9</v>
      </c>
      <c r="E42" s="12">
        <v>1064.49</v>
      </c>
      <c r="F42" s="22">
        <f t="shared" si="0"/>
        <v>9580.41</v>
      </c>
    </row>
    <row r="43" spans="1:6" x14ac:dyDescent="0.25">
      <c r="A43" s="9">
        <v>460010021</v>
      </c>
      <c r="B43" s="9" t="s">
        <v>23</v>
      </c>
      <c r="C43" s="10" t="s">
        <v>13</v>
      </c>
      <c r="D43" s="11">
        <v>1.2050000000000001</v>
      </c>
      <c r="E43" s="12">
        <v>1622.56</v>
      </c>
      <c r="F43" s="22">
        <f t="shared" si="0"/>
        <v>1955.18</v>
      </c>
    </row>
    <row r="44" spans="1:6" x14ac:dyDescent="0.25">
      <c r="A44" s="9">
        <v>460030011</v>
      </c>
      <c r="B44" s="9" t="s">
        <v>57</v>
      </c>
      <c r="C44" s="10" t="s">
        <v>6</v>
      </c>
      <c r="D44" s="11">
        <v>160</v>
      </c>
      <c r="E44" s="12">
        <v>59.87</v>
      </c>
      <c r="F44" s="22">
        <f t="shared" si="0"/>
        <v>9579.2000000000007</v>
      </c>
    </row>
    <row r="45" spans="1:6" x14ac:dyDescent="0.25">
      <c r="A45" s="9">
        <v>460030015</v>
      </c>
      <c r="B45" s="9" t="s">
        <v>366</v>
      </c>
      <c r="C45" s="10" t="s">
        <v>6</v>
      </c>
      <c r="D45" s="11">
        <v>160</v>
      </c>
      <c r="E45" s="12">
        <v>5.28</v>
      </c>
      <c r="F45" s="22">
        <f t="shared" si="0"/>
        <v>844.8</v>
      </c>
    </row>
    <row r="46" spans="1:6" x14ac:dyDescent="0.25">
      <c r="A46" s="9">
        <v>460030021</v>
      </c>
      <c r="B46" s="9" t="s">
        <v>58</v>
      </c>
      <c r="C46" s="10" t="s">
        <v>6</v>
      </c>
      <c r="D46" s="11">
        <v>80</v>
      </c>
      <c r="E46" s="12">
        <v>105.65</v>
      </c>
      <c r="F46" s="22">
        <f t="shared" si="0"/>
        <v>8452</v>
      </c>
    </row>
    <row r="47" spans="1:6" x14ac:dyDescent="0.25">
      <c r="A47" s="9">
        <v>460030025</v>
      </c>
      <c r="B47" s="9" t="s">
        <v>313</v>
      </c>
      <c r="C47" s="10" t="s">
        <v>6</v>
      </c>
      <c r="D47" s="11">
        <v>220</v>
      </c>
      <c r="E47" s="12">
        <v>193.7</v>
      </c>
      <c r="F47" s="22">
        <f t="shared" si="0"/>
        <v>42614</v>
      </c>
    </row>
    <row r="48" spans="1:6" x14ac:dyDescent="0.25">
      <c r="A48" s="9">
        <v>460131114</v>
      </c>
      <c r="B48" s="9" t="s">
        <v>348</v>
      </c>
      <c r="C48" s="10" t="s">
        <v>12</v>
      </c>
      <c r="D48" s="11">
        <v>52</v>
      </c>
      <c r="E48" s="12">
        <v>1641.2</v>
      </c>
      <c r="F48" s="22">
        <f t="shared" si="0"/>
        <v>85342.399999999994</v>
      </c>
    </row>
    <row r="49" spans="1:6" x14ac:dyDescent="0.25">
      <c r="A49" s="9">
        <v>460150164</v>
      </c>
      <c r="B49" s="9" t="s">
        <v>314</v>
      </c>
      <c r="C49" s="10" t="s">
        <v>8</v>
      </c>
      <c r="D49" s="11">
        <v>205</v>
      </c>
      <c r="E49" s="12">
        <v>582.73</v>
      </c>
      <c r="F49" s="22">
        <f t="shared" si="0"/>
        <v>119459.65</v>
      </c>
    </row>
    <row r="50" spans="1:6" x14ac:dyDescent="0.25">
      <c r="A50" s="9">
        <v>460161173</v>
      </c>
      <c r="B50" s="9" t="s">
        <v>314</v>
      </c>
      <c r="C50" s="10" t="s">
        <v>8</v>
      </c>
      <c r="D50" s="11">
        <v>385</v>
      </c>
      <c r="E50" s="12">
        <v>582.73</v>
      </c>
      <c r="F50" s="22">
        <f t="shared" si="0"/>
        <v>224351.05</v>
      </c>
    </row>
    <row r="51" spans="1:6" x14ac:dyDescent="0.25">
      <c r="A51" s="9">
        <v>460161443</v>
      </c>
      <c r="B51" s="9" t="s">
        <v>411</v>
      </c>
      <c r="C51" s="10" t="s">
        <v>8</v>
      </c>
      <c r="D51" s="11">
        <v>340</v>
      </c>
      <c r="E51" s="12">
        <v>1082.53</v>
      </c>
      <c r="F51" s="22">
        <f t="shared" si="0"/>
        <v>368060.2</v>
      </c>
    </row>
    <row r="52" spans="1:6" x14ac:dyDescent="0.25">
      <c r="A52" s="9">
        <v>460242211</v>
      </c>
      <c r="B52" s="9" t="s">
        <v>349</v>
      </c>
      <c r="C52" s="10" t="s">
        <v>5</v>
      </c>
      <c r="D52" s="11">
        <v>5</v>
      </c>
      <c r="E52" s="12">
        <v>199.61</v>
      </c>
      <c r="F52" s="22">
        <f t="shared" si="0"/>
        <v>998.05</v>
      </c>
    </row>
    <row r="53" spans="1:6" x14ac:dyDescent="0.25">
      <c r="A53" s="9">
        <v>460391124</v>
      </c>
      <c r="B53" s="9" t="s">
        <v>59</v>
      </c>
      <c r="C53" s="10" t="s">
        <v>12</v>
      </c>
      <c r="D53" s="11">
        <v>50.4</v>
      </c>
      <c r="E53" s="12">
        <v>341.6</v>
      </c>
      <c r="F53" s="22">
        <f t="shared" si="0"/>
        <v>17216.64</v>
      </c>
    </row>
    <row r="54" spans="1:6" x14ac:dyDescent="0.25">
      <c r="A54" s="9">
        <v>460421282</v>
      </c>
      <c r="B54" s="9" t="s">
        <v>60</v>
      </c>
      <c r="C54" s="10" t="s">
        <v>8</v>
      </c>
      <c r="D54" s="11">
        <v>60</v>
      </c>
      <c r="E54" s="12">
        <v>50</v>
      </c>
      <c r="F54" s="22">
        <f t="shared" si="0"/>
        <v>3000</v>
      </c>
    </row>
    <row r="55" spans="1:6" x14ac:dyDescent="0.25">
      <c r="A55" s="9">
        <v>460431183</v>
      </c>
      <c r="B55" s="9" t="s">
        <v>316</v>
      </c>
      <c r="C55" s="10" t="s">
        <v>8</v>
      </c>
      <c r="D55" s="11">
        <v>455</v>
      </c>
      <c r="E55" s="12">
        <v>105.22</v>
      </c>
      <c r="F55" s="22">
        <f t="shared" si="0"/>
        <v>47875.1</v>
      </c>
    </row>
    <row r="56" spans="1:6" x14ac:dyDescent="0.25">
      <c r="A56" s="9">
        <v>460431463</v>
      </c>
      <c r="B56" s="9" t="s">
        <v>61</v>
      </c>
      <c r="C56" s="10" t="s">
        <v>8</v>
      </c>
      <c r="D56" s="11">
        <v>340</v>
      </c>
      <c r="E56" s="12">
        <v>195.33</v>
      </c>
      <c r="F56" s="22">
        <f t="shared" si="0"/>
        <v>66412.2</v>
      </c>
    </row>
    <row r="57" spans="1:6" x14ac:dyDescent="0.25">
      <c r="A57" s="9">
        <v>460470011</v>
      </c>
      <c r="B57" s="9" t="s">
        <v>349</v>
      </c>
      <c r="C57" s="10" t="s">
        <v>5</v>
      </c>
      <c r="D57" s="11">
        <v>15</v>
      </c>
      <c r="E57" s="12">
        <v>199.61</v>
      </c>
      <c r="F57" s="22">
        <f t="shared" si="0"/>
        <v>2994.15</v>
      </c>
    </row>
    <row r="58" spans="1:6" x14ac:dyDescent="0.25">
      <c r="A58" s="9">
        <v>460551111</v>
      </c>
      <c r="B58" s="9" t="s">
        <v>350</v>
      </c>
      <c r="C58" s="10" t="s">
        <v>6</v>
      </c>
      <c r="D58" s="11">
        <v>99.75</v>
      </c>
      <c r="E58" s="12">
        <v>229.37</v>
      </c>
      <c r="F58" s="22">
        <f t="shared" si="0"/>
        <v>22879.66</v>
      </c>
    </row>
    <row r="59" spans="1:6" x14ac:dyDescent="0.25">
      <c r="A59" s="9">
        <v>460560164</v>
      </c>
      <c r="B59" s="9" t="s">
        <v>316</v>
      </c>
      <c r="C59" s="10" t="s">
        <v>8</v>
      </c>
      <c r="D59" s="11">
        <v>205</v>
      </c>
      <c r="E59" s="12">
        <v>105.22</v>
      </c>
      <c r="F59" s="22">
        <f t="shared" si="0"/>
        <v>21570.1</v>
      </c>
    </row>
    <row r="60" spans="1:6" ht="24" x14ac:dyDescent="0.25">
      <c r="A60" s="9">
        <v>460581131</v>
      </c>
      <c r="B60" s="9" t="s">
        <v>317</v>
      </c>
      <c r="C60" s="10" t="s">
        <v>6</v>
      </c>
      <c r="D60" s="11">
        <v>327.75</v>
      </c>
      <c r="E60" s="12">
        <v>28.7</v>
      </c>
      <c r="F60" s="22">
        <f t="shared" si="0"/>
        <v>9406.43</v>
      </c>
    </row>
    <row r="61" spans="1:6" x14ac:dyDescent="0.25">
      <c r="A61" s="9">
        <v>460631214</v>
      </c>
      <c r="B61" s="9" t="s">
        <v>62</v>
      </c>
      <c r="C61" s="10" t="s">
        <v>8</v>
      </c>
      <c r="D61" s="11">
        <v>123</v>
      </c>
      <c r="E61" s="12">
        <v>2428.89</v>
      </c>
      <c r="F61" s="22">
        <f t="shared" si="0"/>
        <v>298753.46999999997</v>
      </c>
    </row>
    <row r="62" spans="1:6" x14ac:dyDescent="0.25">
      <c r="A62" s="9">
        <v>460661113</v>
      </c>
      <c r="B62" s="9" t="s">
        <v>412</v>
      </c>
      <c r="C62" s="10" t="s">
        <v>8</v>
      </c>
      <c r="D62" s="11">
        <v>340</v>
      </c>
      <c r="E62" s="12">
        <v>171.96</v>
      </c>
      <c r="F62" s="22">
        <f t="shared" si="0"/>
        <v>58466.400000000001</v>
      </c>
    </row>
    <row r="63" spans="1:6" x14ac:dyDescent="0.25">
      <c r="A63" s="9">
        <v>460661512</v>
      </c>
      <c r="B63" s="9" t="s">
        <v>315</v>
      </c>
      <c r="C63" s="10" t="s">
        <v>8</v>
      </c>
      <c r="D63" s="11">
        <v>4090</v>
      </c>
      <c r="E63" s="12">
        <v>153.03</v>
      </c>
      <c r="F63" s="22">
        <f t="shared" si="0"/>
        <v>625892.69999999995</v>
      </c>
    </row>
    <row r="64" spans="1:6" x14ac:dyDescent="0.25">
      <c r="A64" s="9">
        <v>460671112</v>
      </c>
      <c r="B64" s="9" t="s">
        <v>413</v>
      </c>
      <c r="C64" s="10" t="s">
        <v>8</v>
      </c>
      <c r="D64" s="11">
        <v>680</v>
      </c>
      <c r="E64" s="12">
        <v>15.64</v>
      </c>
      <c r="F64" s="22">
        <f t="shared" si="0"/>
        <v>10635.2</v>
      </c>
    </row>
    <row r="65" spans="1:6" x14ac:dyDescent="0.25">
      <c r="A65" s="9">
        <v>460752111</v>
      </c>
      <c r="B65" s="9" t="s">
        <v>398</v>
      </c>
      <c r="C65" s="10" t="s">
        <v>8</v>
      </c>
      <c r="D65" s="11">
        <v>90</v>
      </c>
      <c r="E65" s="12">
        <v>30.03</v>
      </c>
      <c r="F65" s="22">
        <f t="shared" si="0"/>
        <v>2702.7</v>
      </c>
    </row>
    <row r="66" spans="1:6" x14ac:dyDescent="0.25">
      <c r="A66" s="9">
        <v>460752112</v>
      </c>
      <c r="B66" s="9" t="s">
        <v>414</v>
      </c>
      <c r="C66" s="10" t="s">
        <v>8</v>
      </c>
      <c r="D66" s="11">
        <v>680</v>
      </c>
      <c r="E66" s="12">
        <v>34.53</v>
      </c>
      <c r="F66" s="22">
        <f t="shared" si="0"/>
        <v>23480.400000000001</v>
      </c>
    </row>
    <row r="67" spans="1:6" x14ac:dyDescent="0.25">
      <c r="A67" s="9">
        <v>469973111</v>
      </c>
      <c r="B67" s="9" t="s">
        <v>351</v>
      </c>
      <c r="C67" s="10" t="s">
        <v>10</v>
      </c>
      <c r="D67" s="11">
        <v>0.04</v>
      </c>
      <c r="E67" s="12">
        <v>1460</v>
      </c>
      <c r="F67" s="22">
        <f t="shared" si="0"/>
        <v>58.4</v>
      </c>
    </row>
    <row r="68" spans="1:6" x14ac:dyDescent="0.25">
      <c r="A68" s="9">
        <v>469981111</v>
      </c>
      <c r="B68" s="9" t="s">
        <v>63</v>
      </c>
      <c r="C68" s="10" t="s">
        <v>10</v>
      </c>
      <c r="D68" s="11">
        <v>8.1999999999999993</v>
      </c>
      <c r="E68" s="12">
        <v>260.52999999999997</v>
      </c>
      <c r="F68" s="22">
        <f t="shared" ref="F68:F73" si="1">ROUND(E68*D68,2)</f>
        <v>2136.35</v>
      </c>
    </row>
    <row r="69" spans="1:6" x14ac:dyDescent="0.25">
      <c r="A69" s="9">
        <v>741122222</v>
      </c>
      <c r="B69" s="9" t="s">
        <v>318</v>
      </c>
      <c r="C69" s="10" t="s">
        <v>8</v>
      </c>
      <c r="D69" s="11">
        <v>92</v>
      </c>
      <c r="E69" s="12">
        <v>29.3</v>
      </c>
      <c r="F69" s="22">
        <f t="shared" si="1"/>
        <v>2695.6</v>
      </c>
    </row>
    <row r="70" spans="1:6" x14ac:dyDescent="0.25">
      <c r="A70" s="9">
        <v>741122245</v>
      </c>
      <c r="B70" s="9" t="s">
        <v>320</v>
      </c>
      <c r="C70" s="10" t="s">
        <v>8</v>
      </c>
      <c r="D70" s="11">
        <v>190</v>
      </c>
      <c r="E70" s="12">
        <v>29.3</v>
      </c>
      <c r="F70" s="22">
        <f t="shared" si="1"/>
        <v>5567</v>
      </c>
    </row>
    <row r="71" spans="1:6" x14ac:dyDescent="0.25">
      <c r="A71" s="9">
        <v>741130001</v>
      </c>
      <c r="B71" s="9" t="s">
        <v>322</v>
      </c>
      <c r="C71" s="10" t="s">
        <v>5</v>
      </c>
      <c r="D71" s="11">
        <v>342</v>
      </c>
      <c r="E71" s="12">
        <v>24.17</v>
      </c>
      <c r="F71" s="22">
        <f t="shared" si="1"/>
        <v>8266.14</v>
      </c>
    </row>
    <row r="72" spans="1:6" x14ac:dyDescent="0.25">
      <c r="A72" s="9">
        <v>741130005</v>
      </c>
      <c r="B72" s="9" t="s">
        <v>323</v>
      </c>
      <c r="C72" s="10" t="s">
        <v>5</v>
      </c>
      <c r="D72" s="11">
        <v>32</v>
      </c>
      <c r="E72" s="12">
        <v>43.61</v>
      </c>
      <c r="F72" s="22">
        <f t="shared" si="1"/>
        <v>1395.52</v>
      </c>
    </row>
    <row r="73" spans="1:6" x14ac:dyDescent="0.25">
      <c r="A73" s="9">
        <v>741910401</v>
      </c>
      <c r="B73" s="9" t="s">
        <v>209</v>
      </c>
      <c r="C73" s="10" t="s">
        <v>8</v>
      </c>
      <c r="D73" s="11">
        <v>142</v>
      </c>
      <c r="E73" s="12">
        <v>266.89</v>
      </c>
      <c r="F73" s="22">
        <f t="shared" si="1"/>
        <v>37898.379999999997</v>
      </c>
    </row>
    <row r="74" spans="1:6" ht="24" x14ac:dyDescent="0.25">
      <c r="A74" s="9" t="s">
        <v>205</v>
      </c>
      <c r="B74" s="9" t="s">
        <v>206</v>
      </c>
      <c r="C74" s="10" t="s">
        <v>8</v>
      </c>
      <c r="D74" s="11">
        <v>60</v>
      </c>
      <c r="E74" s="12">
        <v>11.72</v>
      </c>
      <c r="F74" s="22">
        <f t="shared" ref="F74:F76" si="2">ROUND(E74*D74,2)</f>
        <v>703.2</v>
      </c>
    </row>
    <row r="75" spans="1:6" x14ac:dyDescent="0.25">
      <c r="A75" s="9" t="s">
        <v>352</v>
      </c>
      <c r="B75" s="9" t="s">
        <v>353</v>
      </c>
      <c r="C75" s="10" t="s">
        <v>7</v>
      </c>
      <c r="D75" s="11">
        <v>126</v>
      </c>
      <c r="E75" s="12">
        <v>573.52</v>
      </c>
      <c r="F75" s="22">
        <f t="shared" si="2"/>
        <v>72263.520000000004</v>
      </c>
    </row>
    <row r="76" spans="1:6" ht="15.75" thickBot="1" x14ac:dyDescent="0.3">
      <c r="A76" s="23" t="s">
        <v>431</v>
      </c>
      <c r="B76" s="23" t="s">
        <v>432</v>
      </c>
      <c r="C76" s="24" t="s">
        <v>21</v>
      </c>
      <c r="D76" s="25">
        <v>38</v>
      </c>
      <c r="E76" s="26">
        <v>16.57</v>
      </c>
      <c r="F76" s="27">
        <f t="shared" si="2"/>
        <v>629.66</v>
      </c>
    </row>
    <row r="77" spans="1:6" x14ac:dyDescent="0.25">
      <c r="F77" s="28">
        <f>SUM(F4:F76)</f>
        <v>5359689.3199999984</v>
      </c>
    </row>
  </sheetData>
  <sheetProtection algorithmName="SHA-512" hashValue="A8fpZrOe3EdSSbZ1lOGaxVfcoKRwi8sHEIrSrAjs6LCFNrTDlDIhJYM+CiJpTHBUWnWZEFnNAwQJkPG7IXiIFA==" saltValue="emGlrECfv/c/frg5j2iGVA==" spinCount="100000" sheet="1" objects="1" scenarios="1"/>
  <pageMargins left="0.39370078740157483" right="0.39370078740157483" top="0.39370078740157483" bottom="0.39370078740157483" header="0.11811023622047245" footer="0.11811023622047245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Sborník ÚOŽI</vt:lpstr>
      <vt:lpstr>URS Praha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Pfeiffer Pavel, Ing.</dc:creator>
  <cp:lastModifiedBy>Hniličková Hana, Bc.</cp:lastModifiedBy>
  <cp:lastPrinted>2022-09-02T11:40:31Z</cp:lastPrinted>
  <dcterms:created xsi:type="dcterms:W3CDTF">2019-12-17T07:47:20Z</dcterms:created>
  <dcterms:modified xsi:type="dcterms:W3CDTF">2022-09-30T10:18:46Z</dcterms:modified>
</cp:coreProperties>
</file>